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https://d.docs.live.net/9a70dbf4939769b0/FUGA/2025/Fomento/Invitaciones/Indígenas/"/>
    </mc:Choice>
  </mc:AlternateContent>
  <xr:revisionPtr revIDLastSave="0" documentId="8_{23E7F374-83F9-2B4A-81E4-7350305247D2}" xr6:coauthVersionLast="47" xr6:coauthVersionMax="47" xr10:uidLastSave="{00000000-0000-0000-0000-000000000000}"/>
  <bookViews>
    <workbookView xWindow="0" yWindow="500" windowWidth="28800" windowHeight="16220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1" l="1"/>
  <c r="K65" i="1" s="1"/>
  <c r="K64" i="1"/>
  <c r="H64" i="1"/>
  <c r="H63" i="1"/>
  <c r="K63" i="1" s="1"/>
  <c r="K62" i="1"/>
  <c r="H62" i="1"/>
  <c r="H61" i="1"/>
  <c r="K61" i="1" s="1"/>
  <c r="K60" i="1"/>
  <c r="H60" i="1"/>
  <c r="H59" i="1"/>
  <c r="K59" i="1" s="1"/>
  <c r="K58" i="1"/>
  <c r="H58" i="1"/>
  <c r="H57" i="1"/>
  <c r="K57" i="1" s="1"/>
  <c r="K56" i="1"/>
  <c r="H56" i="1"/>
  <c r="H55" i="1"/>
  <c r="K55" i="1" s="1"/>
  <c r="K54" i="1"/>
  <c r="H54" i="1"/>
  <c r="H53" i="1"/>
  <c r="K53" i="1" s="1"/>
  <c r="K52" i="1"/>
  <c r="H52" i="1"/>
  <c r="H51" i="1"/>
  <c r="K51" i="1" s="1"/>
  <c r="K50" i="1"/>
  <c r="H50" i="1"/>
  <c r="H49" i="1"/>
  <c r="K49" i="1" s="1"/>
  <c r="K48" i="1"/>
  <c r="H48" i="1"/>
  <c r="H47" i="1"/>
  <c r="K47" i="1" s="1"/>
  <c r="K46" i="1"/>
  <c r="H46" i="1"/>
  <c r="H45" i="1"/>
  <c r="K45" i="1" s="1"/>
  <c r="K44" i="1"/>
  <c r="H44" i="1"/>
  <c r="H43" i="1"/>
  <c r="K43" i="1" s="1"/>
  <c r="K42" i="1"/>
  <c r="H42" i="1"/>
  <c r="H41" i="1"/>
  <c r="K41" i="1" s="1"/>
  <c r="K40" i="1"/>
  <c r="H40" i="1"/>
  <c r="H39" i="1"/>
  <c r="K39" i="1" s="1"/>
  <c r="K38" i="1"/>
  <c r="H38" i="1"/>
  <c r="H37" i="1"/>
  <c r="K37" i="1" s="1"/>
  <c r="K36" i="1"/>
  <c r="H36" i="1"/>
  <c r="H35" i="1"/>
  <c r="K35" i="1" s="1"/>
  <c r="K34" i="1"/>
  <c r="H34" i="1"/>
  <c r="H33" i="1"/>
  <c r="K33" i="1" s="1"/>
  <c r="K32" i="1"/>
  <c r="H32" i="1"/>
  <c r="H31" i="1"/>
  <c r="K31" i="1" s="1"/>
  <c r="K30" i="1"/>
  <c r="H30" i="1"/>
  <c r="H29" i="1"/>
  <c r="K29" i="1" s="1"/>
  <c r="K28" i="1"/>
  <c r="H28" i="1"/>
  <c r="H27" i="1"/>
  <c r="K27" i="1" s="1"/>
  <c r="K26" i="1"/>
  <c r="H26" i="1"/>
  <c r="H25" i="1"/>
  <c r="K25" i="1" s="1"/>
  <c r="K24" i="1"/>
  <c r="H24" i="1"/>
  <c r="H23" i="1"/>
  <c r="K23" i="1" s="1"/>
  <c r="K22" i="1"/>
  <c r="H22" i="1"/>
  <c r="H21" i="1"/>
  <c r="K21" i="1" s="1"/>
  <c r="K20" i="1"/>
  <c r="H20" i="1"/>
  <c r="H19" i="1"/>
  <c r="K19" i="1" s="1"/>
  <c r="K18" i="1"/>
  <c r="H18" i="1"/>
  <c r="H17" i="1"/>
  <c r="K17" i="1" s="1"/>
  <c r="K16" i="1"/>
  <c r="H16" i="1"/>
  <c r="H15" i="1"/>
  <c r="K15" i="1" s="1"/>
  <c r="K14" i="1"/>
  <c r="H14" i="1"/>
  <c r="H13" i="1"/>
  <c r="K13" i="1" s="1"/>
  <c r="K12" i="1"/>
  <c r="H12" i="1"/>
  <c r="H11" i="1"/>
  <c r="K11" i="1" s="1"/>
  <c r="K10" i="1"/>
  <c r="H10" i="1"/>
  <c r="H9" i="1"/>
  <c r="K9" i="1" s="1"/>
  <c r="K8" i="1"/>
  <c r="H8" i="1"/>
  <c r="H7" i="1"/>
  <c r="K7" i="1" s="1"/>
  <c r="K6" i="1"/>
  <c r="H6" i="1"/>
  <c r="H66" i="1" s="1"/>
  <c r="G68" i="1" l="1"/>
  <c r="K66" i="1"/>
  <c r="G70" i="1" s="1"/>
  <c r="H68" i="1" s="1"/>
</calcChain>
</file>

<file path=xl/sharedStrings.xml><?xml version="1.0" encoding="utf-8"?>
<sst xmlns="http://schemas.openxmlformats.org/spreadsheetml/2006/main" count="41" uniqueCount="30">
  <si>
    <t xml:space="preserve">FORMATO DE PRESUPUESTO 2023
</t>
  </si>
  <si>
    <t>NOMBRE DE LA INCIATIVA: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</si>
  <si>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</si>
  <si>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</si>
  <si>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</si>
  <si>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</si>
  <si>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</si>
  <si>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</si>
  <si>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</si>
  <si>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</si>
  <si>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</si>
  <si>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</si>
  <si>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</si>
  <si>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</si>
  <si>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</si>
  <si>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</si>
  <si>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</si>
  <si>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</si>
  <si>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</si>
  <si>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</si>
  <si>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</si>
  <si>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</si>
  <si>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</si>
  <si>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</si>
  <si>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</si>
  <si>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</si>
  <si>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</si>
  <si>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</si>
  <si>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</si>
  <si>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% que representa el valor de la FUGA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</si>
</sst>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6">
    <font>
      <sz val="10"/>
      <color rgb="FF000000"/>
      <name val="Arial"/>
      <scheme val="minor"/>
    </font>
    <font>
      <sz val="11"/>
      <color theme="1"/>
      <name val="&quot;Libre Franklin&quot;"/>
    </font>
    <font>
      <b/>
      <sz val="14"/>
      <color theme="1"/>
      <name val="Roboto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Roboto"/>
    </font>
    <font>
      <sz val="10"/>
      <color theme="1"/>
      <name val="Roboto"/>
    </font>
    <font>
      <sz val="9"/>
      <color theme="1"/>
      <name val="&quot;Libre Franklin&quot;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&quot;Libre Franklin&quot;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164" fontId="1" fillId="2" borderId="26" xfId="0" applyNumberFormat="1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center" vertical="center" wrapText="1"/>
    </xf>
    <xf numFmtId="164" fontId="7" fillId="3" borderId="30" xfId="0" applyNumberFormat="1" applyFont="1" applyFill="1" applyBorder="1" applyAlignment="1">
      <alignment horizontal="center" vertical="center" wrapText="1"/>
    </xf>
    <xf numFmtId="165" fontId="8" fillId="3" borderId="30" xfId="0" applyNumberFormat="1" applyFont="1" applyFill="1" applyBorder="1" applyAlignment="1">
      <alignment horizontal="center" vertical="center" wrapText="1"/>
    </xf>
    <xf numFmtId="165" fontId="7" fillId="3" borderId="30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30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center" vertical="center" wrapText="1"/>
    </xf>
    <xf numFmtId="164" fontId="6" fillId="4" borderId="30" xfId="0" applyNumberFormat="1" applyFont="1" applyFill="1" applyBorder="1" applyAlignment="1">
      <alignment horizontal="right" vertical="center" wrapText="1"/>
    </xf>
    <xf numFmtId="164" fontId="13" fillId="2" borderId="30" xfId="0" applyNumberFormat="1" applyFont="1" applyFill="1" applyBorder="1" applyAlignment="1">
      <alignment horizontal="right" vertical="center" wrapText="1"/>
    </xf>
    <xf numFmtId="164" fontId="14" fillId="2" borderId="30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right" vertical="center" wrapText="1"/>
    </xf>
    <xf numFmtId="164" fontId="17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16" fillId="2" borderId="35" xfId="0" applyNumberFormat="1" applyFont="1" applyFill="1" applyBorder="1" applyAlignment="1">
      <alignment horizontal="right"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horizontal="center" vertical="center" wrapText="1"/>
    </xf>
    <xf numFmtId="164" fontId="18" fillId="2" borderId="35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8" fillId="2" borderId="39" xfId="0" applyNumberFormat="1" applyFont="1" applyFill="1" applyBorder="1" applyAlignment="1">
      <alignment horizontal="right" vertical="center" wrapText="1"/>
    </xf>
    <xf numFmtId="9" fontId="19" fillId="6" borderId="7" xfId="0" applyNumberFormat="1" applyFont="1" applyFill="1" applyBorder="1" applyAlignment="1">
      <alignment horizontal="center" vertical="center" wrapText="1"/>
    </xf>
    <xf numFmtId="164" fontId="20" fillId="2" borderId="39" xfId="0" applyNumberFormat="1" applyFont="1" applyFill="1" applyBorder="1" applyAlignment="1">
      <alignment horizontal="right"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wrapText="1"/>
    </xf>
    <xf numFmtId="0" fontId="22" fillId="8" borderId="30" xfId="0" applyFont="1" applyFill="1" applyBorder="1" applyAlignment="1">
      <alignment horizontal="center" wrapText="1"/>
    </xf>
    <xf numFmtId="164" fontId="16" fillId="2" borderId="12" xfId="0" applyNumberFormat="1" applyFont="1" applyFill="1" applyBorder="1" applyAlignment="1">
      <alignment vertical="center" wrapText="1"/>
    </xf>
    <xf numFmtId="0" fontId="3" fillId="0" borderId="6" xfId="0" applyFont="1" applyBorder="1"/>
    <xf numFmtId="0" fontId="5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0" fontId="15" fillId="2" borderId="32" xfId="0" applyFont="1" applyFill="1" applyBorder="1" applyAlignment="1">
      <alignment vertical="center" wrapText="1"/>
    </xf>
    <xf numFmtId="0" fontId="3" fillId="0" borderId="33" xfId="0" applyFont="1" applyBorder="1"/>
    <xf numFmtId="0" fontId="3" fillId="0" borderId="34" xfId="0" applyFont="1" applyBorder="1"/>
    <xf numFmtId="0" fontId="9" fillId="2" borderId="32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10" fillId="2" borderId="3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0" fillId="0" borderId="0" xfId="0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2" borderId="19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989"/>
  <sheetViews>
    <sheetView tabSelected="1" workbookViewId="0">
      <pane ySplit="5" topLeftCell="A6" activePane="bottomLeft" state="frozen"/>
      <selection pane="bottomLeft" activeCell="F76" sqref="F76"/>
    </sheetView>
  </sheetViews>
  <sheetFormatPr baseColWidth="10" defaultColWidth="12.6640625" defaultRowHeight="15.75" customHeight="1"/>
  <cols>
    <col min="1" max="1" width="2.33203125" customWidth="1"/>
    <col min="2" max="2" width="2.6640625" customWidth="1"/>
    <col min="3" max="3" width="25" customWidth="1"/>
    <col min="4" max="4" width="13.33203125" customWidth="1"/>
    <col min="5" max="5" width="32.1640625" customWidth="1"/>
    <col min="6" max="6" width="8.5" customWidth="1"/>
    <col min="7" max="7" width="14.1640625" customWidth="1"/>
    <col min="8" max="8" width="14.6640625" customWidth="1"/>
    <col min="11" max="11" width="14.6640625" customWidth="1"/>
    <col min="12" max="12" width="2.83203125" customWidth="1"/>
  </cols>
  <sheetData>
    <row r="1" spans="1:25" ht="17.25" customHeight="1">
      <c r="A1" s="1"/>
      <c r="B1" s="60" t="s">
        <v>0</v>
      </c>
      <c r="C1" s="61"/>
      <c r="D1" s="61"/>
      <c r="E1" s="61"/>
      <c r="F1" s="61"/>
      <c r="G1" s="61"/>
      <c r="H1" s="61"/>
      <c r="I1" s="61"/>
      <c r="J1" s="61"/>
      <c r="K1" s="62"/>
      <c r="L1" s="2"/>
      <c r="M1" s="3"/>
      <c r="N1" s="4"/>
      <c r="O1" s="4"/>
      <c r="P1" s="63"/>
      <c r="Q1" s="64"/>
      <c r="R1" s="65"/>
      <c r="S1" s="4"/>
      <c r="T1" s="4"/>
      <c r="U1" s="4"/>
      <c r="V1" s="4"/>
      <c r="W1" s="4"/>
      <c r="X1" s="4"/>
      <c r="Y1" s="4"/>
    </row>
    <row r="2" spans="1:25" ht="14">
      <c r="A2" s="5"/>
      <c r="B2" s="72" t="s">
        <v>1</v>
      </c>
      <c r="C2" s="49"/>
      <c r="D2" s="73"/>
      <c r="E2" s="74"/>
      <c r="F2" s="74"/>
      <c r="G2" s="74"/>
      <c r="H2" s="74"/>
      <c r="I2" s="74"/>
      <c r="J2" s="74"/>
      <c r="K2" s="75"/>
      <c r="L2" s="6"/>
      <c r="M2" s="7"/>
      <c r="N2" s="4"/>
      <c r="O2" s="4"/>
      <c r="P2" s="66"/>
      <c r="Q2" s="67"/>
      <c r="R2" s="68"/>
      <c r="S2" s="4"/>
      <c r="T2" s="4"/>
      <c r="U2" s="4"/>
      <c r="V2" s="4"/>
      <c r="W2" s="4"/>
      <c r="X2" s="4"/>
      <c r="Y2" s="4"/>
    </row>
    <row r="3" spans="1:25" ht="14">
      <c r="A3" s="5"/>
      <c r="B3" s="72" t="s">
        <v>2</v>
      </c>
      <c r="C3" s="49"/>
      <c r="D3" s="76"/>
      <c r="E3" s="77"/>
      <c r="F3" s="77"/>
      <c r="G3" s="77"/>
      <c r="H3" s="77"/>
      <c r="I3" s="77"/>
      <c r="J3" s="77"/>
      <c r="K3" s="78"/>
      <c r="L3" s="8"/>
      <c r="M3" s="7"/>
      <c r="N3" s="4"/>
      <c r="O3" s="4"/>
      <c r="P3" s="69"/>
      <c r="Q3" s="70"/>
      <c r="R3" s="71"/>
      <c r="S3" s="4"/>
      <c r="T3" s="4"/>
      <c r="U3" s="4"/>
      <c r="V3" s="4"/>
      <c r="W3" s="4"/>
      <c r="X3" s="4"/>
      <c r="Y3" s="4"/>
    </row>
    <row r="4" spans="1:25" ht="9" customHeight="1">
      <c r="A4" s="5"/>
      <c r="B4" s="9"/>
      <c r="C4" s="9"/>
      <c r="D4" s="10"/>
      <c r="E4" s="10"/>
      <c r="F4" s="11"/>
      <c r="G4" s="10"/>
      <c r="H4" s="10"/>
      <c r="I4" s="10"/>
      <c r="J4" s="10"/>
      <c r="K4" s="10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7.5" customHeight="1">
      <c r="A5" s="12"/>
      <c r="B5" s="57" t="s">
        <v>3</v>
      </c>
      <c r="C5" s="58"/>
      <c r="D5" s="13" t="s">
        <v>4</v>
      </c>
      <c r="E5" s="13" t="s">
        <v>5</v>
      </c>
      <c r="F5" s="13" t="s">
        <v>6</v>
      </c>
      <c r="G5" s="14" t="s">
        <v>7</v>
      </c>
      <c r="H5" s="15" t="s">
        <v>8</v>
      </c>
      <c r="I5" s="16" t="s">
        <v>9</v>
      </c>
      <c r="J5" s="16" t="s">
        <v>10</v>
      </c>
      <c r="K5" s="15" t="s">
        <v>11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9">
      <c r="A6" s="12"/>
      <c r="B6" s="56">
        <v>1</v>
      </c>
      <c r="C6" s="59" t="s">
        <v>12</v>
      </c>
      <c r="D6" s="19" t="s">
        <v>13</v>
      </c>
      <c r="E6" s="19" t="s">
        <v>14</v>
      </c>
      <c r="F6" s="20">
        <v>1</v>
      </c>
      <c r="G6" s="21">
        <v>1800000</v>
      </c>
      <c r="H6" s="22">
        <f t="shared" ref="H6:H65" si="0">F6*G6</f>
        <v>1800000</v>
      </c>
      <c r="I6" s="23">
        <v>200000</v>
      </c>
      <c r="J6" s="23"/>
      <c r="K6" s="22">
        <f t="shared" ref="K6:K65" si="1">H6+I6+J6</f>
        <v>2000000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14">
      <c r="A7" s="12"/>
      <c r="B7" s="54"/>
      <c r="C7" s="54"/>
      <c r="D7" s="19" t="s">
        <v>15</v>
      </c>
      <c r="E7" s="19" t="s">
        <v>16</v>
      </c>
      <c r="F7" s="20">
        <v>2</v>
      </c>
      <c r="G7" s="21">
        <v>1500000</v>
      </c>
      <c r="H7" s="22">
        <f t="shared" si="0"/>
        <v>3000000</v>
      </c>
      <c r="I7" s="23"/>
      <c r="J7" s="23"/>
      <c r="K7" s="22">
        <f t="shared" si="1"/>
        <v>3000000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54"/>
      <c r="C8" s="54"/>
      <c r="D8" s="19" t="s">
        <v>17</v>
      </c>
      <c r="E8" s="19" t="s">
        <v>18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">
      <c r="A9" s="12"/>
      <c r="B9" s="54"/>
      <c r="C9" s="54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">
      <c r="A10" s="12"/>
      <c r="B10" s="54"/>
      <c r="C10" s="54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">
      <c r="A11" s="12"/>
      <c r="B11" s="55"/>
      <c r="C11" s="55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">
      <c r="A12" s="12"/>
      <c r="B12" s="56">
        <v>2</v>
      </c>
      <c r="C12" s="53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">
      <c r="A13" s="12"/>
      <c r="B13" s="54"/>
      <c r="C13" s="54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">
      <c r="A14" s="12"/>
      <c r="B14" s="54"/>
      <c r="C14" s="54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">
      <c r="A15" s="12"/>
      <c r="B15" s="54"/>
      <c r="C15" s="54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">
      <c r="A16" s="12"/>
      <c r="B16" s="54"/>
      <c r="C16" s="54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">
      <c r="A17" s="12"/>
      <c r="B17" s="55"/>
      <c r="C17" s="55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">
      <c r="A18" s="12"/>
      <c r="B18" s="56">
        <v>3</v>
      </c>
      <c r="C18" s="53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">
      <c r="A19" s="12"/>
      <c r="B19" s="54"/>
      <c r="C19" s="54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">
      <c r="A20" s="12"/>
      <c r="B20" s="54"/>
      <c r="C20" s="54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">
      <c r="A21" s="12"/>
      <c r="B21" s="54"/>
      <c r="C21" s="54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">
      <c r="A22" s="12"/>
      <c r="B22" s="54"/>
      <c r="C22" s="54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">
      <c r="A23" s="12"/>
      <c r="B23" s="55"/>
      <c r="C23" s="55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">
      <c r="A24" s="12"/>
      <c r="B24" s="56">
        <v>4</v>
      </c>
      <c r="C24" s="53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">
      <c r="A25" s="12"/>
      <c r="B25" s="54"/>
      <c r="C25" s="54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">
      <c r="A26" s="12"/>
      <c r="B26" s="54"/>
      <c r="C26" s="54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">
      <c r="A27" s="12"/>
      <c r="B27" s="54"/>
      <c r="C27" s="54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">
      <c r="A28" s="12"/>
      <c r="B28" s="54"/>
      <c r="C28" s="54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">
      <c r="A29" s="12"/>
      <c r="B29" s="55"/>
      <c r="C29" s="55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">
      <c r="A30" s="12"/>
      <c r="B30" s="56">
        <v>5</v>
      </c>
      <c r="C30" s="53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">
      <c r="A31" s="12"/>
      <c r="B31" s="54"/>
      <c r="C31" s="54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">
      <c r="A32" s="12"/>
      <c r="B32" s="54"/>
      <c r="C32" s="54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">
      <c r="A33" s="12"/>
      <c r="B33" s="54"/>
      <c r="C33" s="54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">
      <c r="A34" s="12"/>
      <c r="B34" s="54"/>
      <c r="C34" s="54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">
      <c r="A35" s="12"/>
      <c r="B35" s="55"/>
      <c r="C35" s="55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">
      <c r="A36" s="12"/>
      <c r="B36" s="56">
        <v>6</v>
      </c>
      <c r="C36" s="53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">
      <c r="A37" s="12"/>
      <c r="B37" s="54"/>
      <c r="C37" s="54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">
      <c r="A38" s="12"/>
      <c r="B38" s="54"/>
      <c r="C38" s="54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">
      <c r="A39" s="12"/>
      <c r="B39" s="54"/>
      <c r="C39" s="54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">
      <c r="A40" s="12"/>
      <c r="B40" s="54"/>
      <c r="C40" s="54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">
      <c r="A41" s="12"/>
      <c r="B41" s="55"/>
      <c r="C41" s="55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">
      <c r="A42" s="12"/>
      <c r="B42" s="56">
        <v>7</v>
      </c>
      <c r="C42" s="53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">
      <c r="A43" s="12"/>
      <c r="B43" s="54"/>
      <c r="C43" s="54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">
      <c r="A44" s="12"/>
      <c r="B44" s="54"/>
      <c r="C44" s="54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">
      <c r="A45" s="12"/>
      <c r="B45" s="54"/>
      <c r="C45" s="54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">
      <c r="A46" s="12"/>
      <c r="B46" s="54"/>
      <c r="C46" s="54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">
      <c r="A47" s="12"/>
      <c r="B47" s="55"/>
      <c r="C47" s="55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">
      <c r="A48" s="12"/>
      <c r="B48" s="56">
        <v>8</v>
      </c>
      <c r="C48" s="53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">
      <c r="A49" s="12"/>
      <c r="B49" s="54"/>
      <c r="C49" s="54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">
      <c r="A50" s="12"/>
      <c r="B50" s="54"/>
      <c r="C50" s="54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">
      <c r="A51" s="12"/>
      <c r="B51" s="54"/>
      <c r="C51" s="54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">
      <c r="A52" s="12"/>
      <c r="B52" s="54"/>
      <c r="C52" s="54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">
      <c r="A53" s="12"/>
      <c r="B53" s="55"/>
      <c r="C53" s="55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">
      <c r="A54" s="12"/>
      <c r="B54" s="56">
        <v>9</v>
      </c>
      <c r="C54" s="53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">
      <c r="A55" s="12"/>
      <c r="B55" s="54"/>
      <c r="C55" s="54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">
      <c r="A56" s="12"/>
      <c r="B56" s="54"/>
      <c r="C56" s="54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">
      <c r="A57" s="12"/>
      <c r="B57" s="54"/>
      <c r="C57" s="54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">
      <c r="A58" s="12"/>
      <c r="B58" s="54"/>
      <c r="C58" s="54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">
      <c r="A59" s="12"/>
      <c r="B59" s="55"/>
      <c r="C59" s="55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">
      <c r="A60" s="12"/>
      <c r="B60" s="56">
        <v>10</v>
      </c>
      <c r="C60" s="53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">
      <c r="A61" s="12"/>
      <c r="B61" s="54"/>
      <c r="C61" s="54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">
      <c r="A62" s="12"/>
      <c r="B62" s="54"/>
      <c r="C62" s="54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">
      <c r="A63" s="12"/>
      <c r="B63" s="54"/>
      <c r="C63" s="54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">
      <c r="A64" s="12"/>
      <c r="B64" s="54"/>
      <c r="C64" s="54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">
      <c r="A65" s="12"/>
      <c r="B65" s="55"/>
      <c r="C65" s="55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20.25" customHeight="1">
      <c r="A66" s="5"/>
      <c r="B66" s="25"/>
      <c r="C66" s="25"/>
      <c r="D66" s="25"/>
      <c r="E66" s="25"/>
      <c r="F66" s="26"/>
      <c r="G66" s="27" t="s">
        <v>20</v>
      </c>
      <c r="H66" s="28">
        <f>SUM(H6:H65)</f>
        <v>4870000</v>
      </c>
      <c r="I66" s="29"/>
      <c r="J66" s="30" t="s">
        <v>21</v>
      </c>
      <c r="K66" s="28">
        <f>SUM(K6:K65)</f>
        <v>5070000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">
      <c r="A68" s="5"/>
      <c r="B68" s="50" t="s">
        <v>22</v>
      </c>
      <c r="C68" s="51"/>
      <c r="D68" s="51"/>
      <c r="E68" s="51"/>
      <c r="F68" s="52"/>
      <c r="G68" s="35">
        <f>H66</f>
        <v>4870000</v>
      </c>
      <c r="H68" s="36">
        <f>H66/G70</f>
        <v>0.96055226824457596</v>
      </c>
      <c r="I68" s="48" t="s">
        <v>29</v>
      </c>
      <c r="J68" s="49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6">
      <c r="A70" s="5"/>
      <c r="B70" s="50" t="s">
        <v>23</v>
      </c>
      <c r="C70" s="51"/>
      <c r="D70" s="51"/>
      <c r="E70" s="51"/>
      <c r="F70" s="52"/>
      <c r="G70" s="37">
        <f>K66</f>
        <v>5070000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3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3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3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3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3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3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3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3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3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3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3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3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3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3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3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3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3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3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3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3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3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3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3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3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3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3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3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3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3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3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3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3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3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3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3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3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3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3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3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3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3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3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3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3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3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3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3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3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3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3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3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3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3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3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0">
    <mergeCell ref="B1:K1"/>
    <mergeCell ref="P1:R3"/>
    <mergeCell ref="B2:C2"/>
    <mergeCell ref="D2:K2"/>
    <mergeCell ref="B3:C3"/>
    <mergeCell ref="D3:K3"/>
    <mergeCell ref="C24:C29"/>
    <mergeCell ref="B5:C5"/>
    <mergeCell ref="B24:B29"/>
    <mergeCell ref="B30:B35"/>
    <mergeCell ref="B36:B41"/>
    <mergeCell ref="B6:B11"/>
    <mergeCell ref="C6:C11"/>
    <mergeCell ref="B12:B17"/>
    <mergeCell ref="C12:C17"/>
    <mergeCell ref="B18:B23"/>
    <mergeCell ref="C18:C23"/>
    <mergeCell ref="I68:J68"/>
    <mergeCell ref="B68:F68"/>
    <mergeCell ref="B70:F70"/>
    <mergeCell ref="C30:C35"/>
    <mergeCell ref="C36:C41"/>
    <mergeCell ref="C42:C47"/>
    <mergeCell ref="C48:C53"/>
    <mergeCell ref="C54:C59"/>
    <mergeCell ref="C60:C65"/>
    <mergeCell ref="B48:B53"/>
    <mergeCell ref="B54:B59"/>
    <mergeCell ref="B60:B65"/>
    <mergeCell ref="B42:B47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8"/>
  <sheetViews>
    <sheetView workbookViewId="0"/>
  </sheetViews>
  <sheetFormatPr baseColWidth="10" defaultColWidth="12.6640625" defaultRowHeight="15.75" customHeight="1"/>
  <cols>
    <col min="1" max="1" width="18.6640625" customWidth="1"/>
  </cols>
  <sheetData>
    <row r="1" spans="1:1" ht="15.75" customHeight="1">
      <c r="A1" s="46" t="s">
        <v>24</v>
      </c>
    </row>
    <row r="2" spans="1:1" ht="30">
      <c r="A2" s="47" t="s">
        <v>25</v>
      </c>
    </row>
    <row r="3" spans="1:1" ht="15">
      <c r="A3" s="47" t="s">
        <v>26</v>
      </c>
    </row>
    <row r="4" spans="1:1" ht="15">
      <c r="A4" s="47" t="s">
        <v>13</v>
      </c>
    </row>
    <row r="5" spans="1:1" ht="30">
      <c r="A5" s="47" t="s">
        <v>17</v>
      </c>
    </row>
    <row r="6" spans="1:1" ht="15">
      <c r="A6" s="47" t="s">
        <v>15</v>
      </c>
    </row>
    <row r="7" spans="1:1" ht="15">
      <c r="A7" s="47" t="s">
        <v>27</v>
      </c>
    </row>
    <row r="8" spans="1:1" ht="15">
      <c r="A8" s="4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Oneida Florez Peña</cp:lastModifiedBy>
  <dcterms:created xsi:type="dcterms:W3CDTF">2023-09-22T16:28:50Z</dcterms:created>
  <dcterms:modified xsi:type="dcterms:W3CDTF">2025-08-27T14:10:49Z</dcterms:modified>
</cp:coreProperties>
</file>