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arim\OneDrive\Documentos personales\Documentos\Documentos trabajo\Formatos\INVITACIONES FOCALIZADAS\02 Insumo condiciones de participación\ANEXO\"/>
    </mc:Choice>
  </mc:AlternateContent>
  <xr:revisionPtr revIDLastSave="0" documentId="13_ncr:1_{C81572C0-D62C-4201-BB40-45F7381C26BD}" xr6:coauthVersionLast="47" xr6:coauthVersionMax="47" xr10:uidLastSave="{00000000-0000-0000-0000-000000000000}"/>
  <bookViews>
    <workbookView xWindow="8715" yWindow="105" windowWidth="11775" windowHeight="10695" xr2:uid="{00000000-000D-0000-FFFF-FFFF00000000}"/>
  </bookViews>
  <sheets>
    <sheet name="Formato de presupuesto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hQMECzfZU2XDru3pi34F0k9j0TaPzbXJFwtsbgifRo="/>
    </ext>
  </extLst>
</workbook>
</file>

<file path=xl/calcChain.xml><?xml version="1.0" encoding="utf-8"?>
<calcChain xmlns="http://schemas.openxmlformats.org/spreadsheetml/2006/main">
  <c r="H65" i="1" l="1"/>
  <c r="K65" i="1" s="1"/>
  <c r="K64" i="1"/>
  <c r="H64" i="1"/>
  <c r="H63" i="1"/>
  <c r="K63" i="1" s="1"/>
  <c r="K62" i="1"/>
  <c r="H62" i="1"/>
  <c r="H61" i="1"/>
  <c r="K61" i="1" s="1"/>
  <c r="H60" i="1"/>
  <c r="K60" i="1" s="1"/>
  <c r="H59" i="1"/>
  <c r="K59" i="1" s="1"/>
  <c r="K58" i="1"/>
  <c r="H58" i="1"/>
  <c r="H57" i="1"/>
  <c r="K57" i="1" s="1"/>
  <c r="K56" i="1"/>
  <c r="H56" i="1"/>
  <c r="H55" i="1"/>
  <c r="K55" i="1" s="1"/>
  <c r="H54" i="1"/>
  <c r="K54" i="1" s="1"/>
  <c r="H53" i="1"/>
  <c r="K53" i="1" s="1"/>
  <c r="K52" i="1"/>
  <c r="H52" i="1"/>
  <c r="H51" i="1"/>
  <c r="K51" i="1" s="1"/>
  <c r="K50" i="1"/>
  <c r="H50" i="1"/>
  <c r="H49" i="1"/>
  <c r="K49" i="1" s="1"/>
  <c r="H48" i="1"/>
  <c r="K48" i="1" s="1"/>
  <c r="H47" i="1"/>
  <c r="K47" i="1" s="1"/>
  <c r="K46" i="1"/>
  <c r="H46" i="1"/>
  <c r="H45" i="1"/>
  <c r="K45" i="1" s="1"/>
  <c r="K44" i="1"/>
  <c r="H44" i="1"/>
  <c r="H43" i="1"/>
  <c r="K43" i="1" s="1"/>
  <c r="H42" i="1"/>
  <c r="K42" i="1" s="1"/>
  <c r="H41" i="1"/>
  <c r="K41" i="1" s="1"/>
  <c r="K40" i="1"/>
  <c r="H40" i="1"/>
  <c r="H39" i="1"/>
  <c r="K39" i="1" s="1"/>
  <c r="K38" i="1"/>
  <c r="H38" i="1"/>
  <c r="H37" i="1"/>
  <c r="K37" i="1" s="1"/>
  <c r="H36" i="1"/>
  <c r="K36" i="1" s="1"/>
  <c r="H35" i="1"/>
  <c r="K35" i="1" s="1"/>
  <c r="K34" i="1"/>
  <c r="H34" i="1"/>
  <c r="H33" i="1"/>
  <c r="K33" i="1" s="1"/>
  <c r="K32" i="1"/>
  <c r="H32" i="1"/>
  <c r="H31" i="1"/>
  <c r="K31" i="1" s="1"/>
  <c r="H30" i="1"/>
  <c r="K30" i="1" s="1"/>
  <c r="H29" i="1"/>
  <c r="K29" i="1" s="1"/>
  <c r="K28" i="1"/>
  <c r="H28" i="1"/>
  <c r="H27" i="1"/>
  <c r="K27" i="1" s="1"/>
  <c r="K26" i="1"/>
  <c r="H26" i="1"/>
  <c r="H25" i="1"/>
  <c r="K25" i="1" s="1"/>
  <c r="H24" i="1"/>
  <c r="K24" i="1" s="1"/>
  <c r="H23" i="1"/>
  <c r="K23" i="1" s="1"/>
  <c r="K22" i="1"/>
  <c r="H22" i="1"/>
  <c r="K21" i="1"/>
  <c r="H21" i="1"/>
  <c r="H20" i="1"/>
  <c r="K20" i="1" s="1"/>
  <c r="H19" i="1"/>
  <c r="K19" i="1" s="1"/>
  <c r="H18" i="1"/>
  <c r="K18" i="1" s="1"/>
  <c r="H17" i="1"/>
  <c r="K17" i="1" s="1"/>
  <c r="K16" i="1"/>
  <c r="H16" i="1"/>
  <c r="H15" i="1"/>
  <c r="K15" i="1" s="1"/>
  <c r="H14" i="1"/>
  <c r="K14" i="1" s="1"/>
  <c r="H13" i="1"/>
  <c r="K13" i="1" s="1"/>
  <c r="H12" i="1"/>
  <c r="K12" i="1" s="1"/>
  <c r="H11" i="1"/>
  <c r="K11" i="1" s="1"/>
  <c r="K10" i="1"/>
  <c r="H10" i="1"/>
  <c r="H9" i="1"/>
  <c r="K9" i="1" s="1"/>
  <c r="H8" i="1"/>
  <c r="K8" i="1" s="1"/>
  <c r="H7" i="1"/>
  <c r="K7" i="1" s="1"/>
  <c r="H6" i="1"/>
  <c r="K6" i="1" s="1"/>
  <c r="K66" i="1" l="1"/>
  <c r="G70" i="1" s="1"/>
  <c r="H66" i="1"/>
  <c r="H68" i="1" l="1"/>
  <c r="G68" i="1"/>
</calcChain>
</file>

<file path=xl/sharedStrings.xml><?xml version="1.0" encoding="utf-8"?>
<sst xmlns="http://schemas.openxmlformats.org/spreadsheetml/2006/main" count="44" uniqueCount="33">
  <si>
    <t xml:space="preserve">FORMATO DE PRESUPUESTO 2024
</t>
  </si>
  <si>
    <t>NOMBRE DE LA PROPUESTA INTEGRAL:</t>
  </si>
  <si>
    <t>VALOR DEL RECONOCIMIENTO DE LA PROPUESTA INTEGRAL: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</si>
  <si>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</si>
  <si>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</si>
  <si>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</si>
  <si>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</si>
  <si>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</si>
  <si>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</si>
  <si>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</si>
  <si>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</si>
  <si>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</si>
  <si>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</si>
  <si>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</si>
  <si>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</si>
  <si>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</si>
  <si>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</si>
  <si>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</si>
  <si>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</si>
  <si>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</si>
  <si>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</si>
  <si>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</si>
  <si>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</si>
  <si>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</si>
  <si>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</si>
  <si>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</si>
  <si>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</si>
  <si>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</si>
  <si>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</si>
  <si>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</si>
  <si>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 xml:space="preserve">Invitación focalizada Idartes 2024 - Arte palenquero: tejiendo tradiciones, autonomía y transformación en la ciudad de Bogotá a través del arte que contiene las fases: </t>
  </si>
  <si>
    <t>1) Formación integral artísticas: $ 7.649.600
2) Iniciativas artísticas autónomas: $ 10.928.000
3) Circulación de propuesta artística en la estrategia Bakatá 24 horas $ 10.928.000</t>
  </si>
  <si>
    <t>Veintinueve millones quinientos cinco mil seiscientos pesos moneda corriente M/CTE ($29.505.600)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</si>
</sst>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5" fontId="8" fillId="3" borderId="25" xfId="0" applyNumberFormat="1" applyFont="1" applyFill="1" applyBorder="1" applyAlignment="1">
      <alignment horizontal="center" vertical="center" wrapText="1"/>
    </xf>
    <xf numFmtId="165" fontId="7" fillId="3" borderId="25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1" fillId="2" borderId="27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horizontal="center" vertical="center" wrapText="1"/>
    </xf>
    <xf numFmtId="164" fontId="12" fillId="2" borderId="27" xfId="0" applyNumberFormat="1" applyFont="1" applyFill="1" applyBorder="1" applyAlignment="1">
      <alignment horizontal="center" vertical="center" wrapText="1"/>
    </xf>
    <xf numFmtId="164" fontId="13" fillId="4" borderId="27" xfId="0" applyNumberFormat="1" applyFont="1" applyFill="1" applyBorder="1" applyAlignment="1">
      <alignment horizontal="right" vertical="center" wrapText="1"/>
    </xf>
    <xf numFmtId="164" fontId="13" fillId="2" borderId="27" xfId="0" applyNumberFormat="1" applyFont="1" applyFill="1" applyBorder="1" applyAlignment="1">
      <alignment horizontal="right" vertical="center" wrapText="1"/>
    </xf>
    <xf numFmtId="0" fontId="14" fillId="2" borderId="27" xfId="0" applyFont="1" applyFill="1" applyBorder="1" applyAlignment="1">
      <alignment vertical="center" wrapText="1"/>
    </xf>
    <xf numFmtId="0" fontId="14" fillId="2" borderId="27" xfId="0" applyFont="1" applyFill="1" applyBorder="1" applyAlignment="1">
      <alignment horizontal="center" vertical="center" wrapText="1"/>
    </xf>
    <xf numFmtId="164" fontId="15" fillId="2" borderId="27" xfId="0" applyNumberFormat="1" applyFont="1" applyFill="1" applyBorder="1" applyAlignment="1">
      <alignment horizontal="center" vertical="center" wrapText="1"/>
    </xf>
    <xf numFmtId="164" fontId="6" fillId="4" borderId="27" xfId="0" applyNumberFormat="1" applyFont="1" applyFill="1" applyBorder="1" applyAlignment="1">
      <alignment horizontal="right" vertical="center" wrapText="1"/>
    </xf>
    <xf numFmtId="164" fontId="16" fillId="2" borderId="27" xfId="0" applyNumberFormat="1" applyFont="1" applyFill="1" applyBorder="1" applyAlignment="1">
      <alignment horizontal="right" vertical="center" wrapText="1"/>
    </xf>
    <xf numFmtId="164" fontId="17" fillId="2" borderId="27" xfId="0" applyNumberFormat="1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right" vertical="center" wrapText="1"/>
    </xf>
    <xf numFmtId="164" fontId="20" fillId="5" borderId="31" xfId="0" applyNumberFormat="1" applyFont="1" applyFill="1" applyBorder="1" applyAlignment="1">
      <alignment horizontal="right" vertical="center" wrapText="1"/>
    </xf>
    <xf numFmtId="164" fontId="1" fillId="2" borderId="31" xfId="0" applyNumberFormat="1" applyFont="1" applyFill="1" applyBorder="1" applyAlignment="1">
      <alignment vertical="center" wrapText="1"/>
    </xf>
    <xf numFmtId="164" fontId="19" fillId="2" borderId="31" xfId="0" applyNumberFormat="1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horizontal="center" vertical="center" wrapText="1"/>
    </xf>
    <xf numFmtId="164" fontId="21" fillId="2" borderId="31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5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1" fillId="2" borderId="38" xfId="0" applyNumberFormat="1" applyFont="1" applyFill="1" applyBorder="1" applyAlignment="1">
      <alignment vertical="center" wrapText="1"/>
    </xf>
    <xf numFmtId="164" fontId="23" fillId="2" borderId="35" xfId="0" applyNumberFormat="1" applyFont="1" applyFill="1" applyBorder="1" applyAlignment="1">
      <alignment horizontal="right"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7" xfId="0" applyFont="1" applyFill="1" applyBorder="1" applyAlignment="1">
      <alignment horizontal="center" wrapText="1"/>
    </xf>
    <xf numFmtId="0" fontId="25" fillId="8" borderId="27" xfId="0" applyFont="1" applyFill="1" applyBorder="1" applyAlignment="1">
      <alignment horizontal="center" wrapText="1"/>
    </xf>
    <xf numFmtId="0" fontId="5" fillId="2" borderId="32" xfId="0" applyFont="1" applyFill="1" applyBorder="1" applyAlignment="1">
      <alignment vertical="center" wrapText="1"/>
    </xf>
    <xf numFmtId="0" fontId="3" fillId="0" borderId="33" xfId="0" applyFont="1" applyBorder="1"/>
    <xf numFmtId="0" fontId="3" fillId="0" borderId="34" xfId="0" applyFont="1" applyBorder="1"/>
    <xf numFmtId="164" fontId="19" fillId="2" borderId="36" xfId="0" applyNumberFormat="1" applyFont="1" applyFill="1" applyBorder="1" applyAlignment="1">
      <alignment vertical="center" wrapText="1"/>
    </xf>
    <xf numFmtId="0" fontId="3" fillId="0" borderId="37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18" fillId="2" borderId="26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6" fontId="6" fillId="2" borderId="14" xfId="0" applyNumberFormat="1" applyFont="1" applyFill="1" applyBorder="1" applyAlignment="1">
      <alignment horizontal="left" vertical="center" wrapText="1"/>
    </xf>
    <xf numFmtId="0" fontId="3" fillId="0" borderId="15" xfId="0" applyFont="1" applyBorder="1"/>
    <xf numFmtId="0" fontId="7" fillId="3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10" fillId="0" borderId="26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21" xfId="0" applyFont="1" applyBorder="1"/>
    <xf numFmtId="0" fontId="3" fillId="0" borderId="22" xfId="0" applyFont="1" applyBorder="1"/>
    <xf numFmtId="0" fontId="6" fillId="2" borderId="1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1"/>
  <sheetViews>
    <sheetView tabSelected="1" workbookViewId="0">
      <pane ySplit="5" topLeftCell="A18" activePane="bottomLeft" state="frozen"/>
      <selection pane="bottomLeft" activeCell="D4" sqref="D4:K4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64" t="s">
        <v>0</v>
      </c>
      <c r="C1" s="65"/>
      <c r="D1" s="65"/>
      <c r="E1" s="65"/>
      <c r="F1" s="65"/>
      <c r="G1" s="65"/>
      <c r="H1" s="65"/>
      <c r="I1" s="65"/>
      <c r="J1" s="65"/>
      <c r="K1" s="66"/>
      <c r="L1" s="2"/>
      <c r="M1" s="3"/>
      <c r="N1" s="4"/>
      <c r="O1" s="4"/>
      <c r="P1" s="67"/>
      <c r="Q1" s="68"/>
      <c r="R1" s="69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73" t="s">
        <v>1</v>
      </c>
      <c r="C2" s="74"/>
      <c r="D2" s="77" t="s">
        <v>30</v>
      </c>
      <c r="E2" s="60"/>
      <c r="F2" s="60"/>
      <c r="G2" s="60"/>
      <c r="H2" s="60"/>
      <c r="I2" s="60"/>
      <c r="J2" s="60"/>
      <c r="K2" s="58"/>
      <c r="L2" s="6"/>
      <c r="M2" s="7"/>
      <c r="N2" s="4"/>
      <c r="O2" s="4"/>
      <c r="P2" s="70"/>
      <c r="Q2" s="71"/>
      <c r="R2" s="72"/>
      <c r="S2" s="4"/>
      <c r="T2" s="4"/>
      <c r="U2" s="4"/>
      <c r="V2" s="4"/>
      <c r="W2" s="4"/>
      <c r="X2" s="4"/>
      <c r="Y2" s="4"/>
    </row>
    <row r="3" spans="1:25" ht="47.25" customHeight="1">
      <c r="A3" s="5"/>
      <c r="B3" s="75"/>
      <c r="C3" s="76"/>
      <c r="D3" s="77" t="s">
        <v>31</v>
      </c>
      <c r="E3" s="60"/>
      <c r="F3" s="60"/>
      <c r="G3" s="60"/>
      <c r="H3" s="60"/>
      <c r="I3" s="60"/>
      <c r="J3" s="60"/>
      <c r="K3" s="58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5"/>
      <c r="B4" s="57" t="s">
        <v>2</v>
      </c>
      <c r="C4" s="58"/>
      <c r="D4" s="59" t="s">
        <v>32</v>
      </c>
      <c r="E4" s="60"/>
      <c r="F4" s="60"/>
      <c r="G4" s="60"/>
      <c r="H4" s="60"/>
      <c r="I4" s="60"/>
      <c r="J4" s="60"/>
      <c r="K4" s="58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5"/>
      <c r="B5" s="61" t="s">
        <v>3</v>
      </c>
      <c r="C5" s="62"/>
      <c r="D5" s="9" t="s">
        <v>4</v>
      </c>
      <c r="E5" s="9" t="s">
        <v>5</v>
      </c>
      <c r="F5" s="9" t="s">
        <v>6</v>
      </c>
      <c r="G5" s="10" t="s">
        <v>7</v>
      </c>
      <c r="H5" s="11" t="s">
        <v>8</v>
      </c>
      <c r="I5" s="12" t="s">
        <v>9</v>
      </c>
      <c r="J5" s="12" t="s">
        <v>10</v>
      </c>
      <c r="K5" s="11" t="s">
        <v>11</v>
      </c>
      <c r="L5" s="6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3"/>
      <c r="Y5" s="13"/>
    </row>
    <row r="6" spans="1:25" ht="27" customHeight="1">
      <c r="A6" s="5"/>
      <c r="B6" s="53">
        <v>1</v>
      </c>
      <c r="C6" s="63" t="s">
        <v>12</v>
      </c>
      <c r="D6" s="14" t="s">
        <v>13</v>
      </c>
      <c r="E6" s="14" t="s">
        <v>14</v>
      </c>
      <c r="F6" s="15">
        <v>1</v>
      </c>
      <c r="G6" s="16">
        <v>1800000</v>
      </c>
      <c r="H6" s="17">
        <f t="shared" ref="H6:H65" si="0">F6*G6</f>
        <v>1800000</v>
      </c>
      <c r="I6" s="18">
        <v>200000</v>
      </c>
      <c r="J6" s="18"/>
      <c r="K6" s="17">
        <f t="shared" ref="K6:K65" si="1">H6+I6+J6</f>
        <v>2000000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33.75" customHeight="1">
      <c r="A7" s="5"/>
      <c r="B7" s="54"/>
      <c r="C7" s="54"/>
      <c r="D7" s="14" t="s">
        <v>15</v>
      </c>
      <c r="E7" s="14" t="s">
        <v>16</v>
      </c>
      <c r="F7" s="15">
        <v>2</v>
      </c>
      <c r="G7" s="16">
        <v>1500000</v>
      </c>
      <c r="H7" s="17">
        <f t="shared" si="0"/>
        <v>3000000</v>
      </c>
      <c r="I7" s="18"/>
      <c r="J7" s="18"/>
      <c r="K7" s="17">
        <f t="shared" si="1"/>
        <v>3000000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9.75" customHeight="1">
      <c r="A8" s="5"/>
      <c r="B8" s="54"/>
      <c r="C8" s="54"/>
      <c r="D8" s="14" t="s">
        <v>17</v>
      </c>
      <c r="E8" s="14" t="s">
        <v>18</v>
      </c>
      <c r="F8" s="15">
        <v>1</v>
      </c>
      <c r="G8" s="16">
        <v>70000</v>
      </c>
      <c r="H8" s="17">
        <f t="shared" si="0"/>
        <v>70000</v>
      </c>
      <c r="I8" s="18"/>
      <c r="J8" s="18"/>
      <c r="K8" s="17">
        <f t="shared" si="1"/>
        <v>70000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15.75" customHeight="1">
      <c r="A9" s="5"/>
      <c r="B9" s="54"/>
      <c r="C9" s="54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54"/>
      <c r="C10" s="54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55"/>
      <c r="C11" s="55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53">
        <v>2</v>
      </c>
      <c r="C12" s="56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54"/>
      <c r="C13" s="54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54"/>
      <c r="C14" s="54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54"/>
      <c r="C15" s="54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54"/>
      <c r="C16" s="54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55"/>
      <c r="C17" s="55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53">
        <v>3</v>
      </c>
      <c r="C18" s="56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54"/>
      <c r="C19" s="54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54"/>
      <c r="C20" s="54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54"/>
      <c r="C21" s="54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54"/>
      <c r="C22" s="54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55"/>
      <c r="C23" s="55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53">
        <v>4</v>
      </c>
      <c r="C24" s="56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54"/>
      <c r="C25" s="54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54"/>
      <c r="C26" s="54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54"/>
      <c r="C27" s="54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54"/>
      <c r="C28" s="54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55"/>
      <c r="C29" s="55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53">
        <v>5</v>
      </c>
      <c r="C30" s="56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54"/>
      <c r="C31" s="54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54"/>
      <c r="C32" s="54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54"/>
      <c r="C33" s="54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54"/>
      <c r="C34" s="54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55"/>
      <c r="C35" s="55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53">
        <v>6</v>
      </c>
      <c r="C36" s="56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54"/>
      <c r="C37" s="54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54"/>
      <c r="C38" s="54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54"/>
      <c r="C39" s="54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54"/>
      <c r="C40" s="54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55"/>
      <c r="C41" s="55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53">
        <v>7</v>
      </c>
      <c r="C42" s="56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54"/>
      <c r="C43" s="54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54"/>
      <c r="C44" s="54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54"/>
      <c r="C45" s="54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54"/>
      <c r="C46" s="54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55"/>
      <c r="C47" s="55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53">
        <v>8</v>
      </c>
      <c r="C48" s="56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54"/>
      <c r="C49" s="54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54"/>
      <c r="C50" s="54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54"/>
      <c r="C51" s="54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54"/>
      <c r="C52" s="54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55"/>
      <c r="C53" s="55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53">
        <v>9</v>
      </c>
      <c r="C54" s="56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54"/>
      <c r="C55" s="54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54"/>
      <c r="C56" s="54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54"/>
      <c r="C57" s="54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54"/>
      <c r="C58" s="54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55"/>
      <c r="C59" s="55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53">
        <v>10</v>
      </c>
      <c r="C60" s="56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54"/>
      <c r="C61" s="54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54"/>
      <c r="C62" s="54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54"/>
      <c r="C63" s="54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54"/>
      <c r="C64" s="54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55"/>
      <c r="C65" s="55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20.25" customHeight="1">
      <c r="A66" s="25"/>
      <c r="B66" s="26"/>
      <c r="C66" s="26"/>
      <c r="D66" s="26"/>
      <c r="E66" s="26"/>
      <c r="F66" s="27"/>
      <c r="G66" s="28" t="s">
        <v>20</v>
      </c>
      <c r="H66" s="29">
        <f>SUM(H6:H65)</f>
        <v>4870000</v>
      </c>
      <c r="I66" s="30"/>
      <c r="J66" s="31" t="s">
        <v>21</v>
      </c>
      <c r="K66" s="29">
        <f>SUM(K6:K65)</f>
        <v>5070000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25"/>
      <c r="B67" s="32"/>
      <c r="C67" s="32"/>
      <c r="D67" s="32"/>
      <c r="E67" s="32"/>
      <c r="F67" s="33"/>
      <c r="G67" s="34"/>
      <c r="H67" s="34"/>
      <c r="I67" s="34"/>
      <c r="J67" s="30"/>
      <c r="K67" s="30"/>
      <c r="L67" s="6"/>
      <c r="M67" s="7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48" t="s">
        <v>22</v>
      </c>
      <c r="C68" s="49"/>
      <c r="D68" s="49"/>
      <c r="E68" s="49"/>
      <c r="F68" s="50"/>
      <c r="G68" s="36">
        <f>H66</f>
        <v>4870000</v>
      </c>
      <c r="H68" s="37">
        <f>H66/G70</f>
        <v>0.96055226824457596</v>
      </c>
      <c r="I68" s="51" t="s">
        <v>23</v>
      </c>
      <c r="J68" s="52"/>
      <c r="K68" s="35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25"/>
      <c r="B69" s="26"/>
      <c r="C69" s="26"/>
      <c r="D69" s="26"/>
      <c r="E69" s="26"/>
      <c r="F69" s="27"/>
      <c r="G69" s="26"/>
      <c r="H69" s="4"/>
      <c r="I69" s="35"/>
      <c r="J69" s="35"/>
      <c r="K69" s="35"/>
      <c r="L69" s="3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25"/>
      <c r="B70" s="48" t="s">
        <v>24</v>
      </c>
      <c r="C70" s="49"/>
      <c r="D70" s="49"/>
      <c r="E70" s="49"/>
      <c r="F70" s="50"/>
      <c r="G70" s="39">
        <f>K66</f>
        <v>5070000</v>
      </c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6"/>
      <c r="B72" s="26"/>
      <c r="C72" s="26"/>
      <c r="D72" s="26"/>
      <c r="E72" s="26"/>
      <c r="F72" s="27"/>
      <c r="G72" s="26"/>
      <c r="H72" s="26"/>
      <c r="I72" s="26"/>
      <c r="J72" s="26"/>
      <c r="K72" s="26"/>
      <c r="L72" s="2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5"/>
      <c r="J127" s="35"/>
      <c r="K127" s="35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5"/>
      <c r="J134" s="35"/>
      <c r="K134" s="35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1">
    <mergeCell ref="B1:K1"/>
    <mergeCell ref="P1:R2"/>
    <mergeCell ref="B2:C3"/>
    <mergeCell ref="D2:K2"/>
    <mergeCell ref="D3:K3"/>
    <mergeCell ref="B4:C4"/>
    <mergeCell ref="D4:K4"/>
    <mergeCell ref="B5:C5"/>
    <mergeCell ref="B6:B11"/>
    <mergeCell ref="C6:C11"/>
    <mergeCell ref="B12:B17"/>
    <mergeCell ref="C12:C17"/>
    <mergeCell ref="B18:B23"/>
    <mergeCell ref="C18:C23"/>
    <mergeCell ref="B42:B47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  <mergeCell ref="B48:B53"/>
    <mergeCell ref="B54:B59"/>
    <mergeCell ref="B60:B65"/>
    <mergeCell ref="C48:C53"/>
    <mergeCell ref="C54:C59"/>
    <mergeCell ref="C60:C65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46" t="s">
        <v>25</v>
      </c>
    </row>
    <row r="2" spans="1:1" ht="15.75" customHeight="1">
      <c r="A2" s="47" t="s">
        <v>26</v>
      </c>
    </row>
    <row r="3" spans="1:1" ht="15.75" customHeight="1">
      <c r="A3" s="47" t="s">
        <v>27</v>
      </c>
    </row>
    <row r="4" spans="1:1" ht="15.75" customHeight="1">
      <c r="A4" s="47" t="s">
        <v>13</v>
      </c>
    </row>
    <row r="5" spans="1:1" ht="15.75" customHeight="1">
      <c r="A5" s="47" t="s">
        <v>17</v>
      </c>
    </row>
    <row r="6" spans="1:1" ht="15.75" customHeight="1">
      <c r="A6" s="47" t="s">
        <v>15</v>
      </c>
    </row>
    <row r="7" spans="1:1" ht="15.75" customHeight="1">
      <c r="A7" s="47" t="s">
        <v>28</v>
      </c>
    </row>
    <row r="8" spans="1:1" ht="15.75" customHeight="1">
      <c r="A8" s="47" t="s">
        <v>29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2024-08-16T12:28:24Z</dcterms:modified>
</cp:coreProperties>
</file>