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puesta NIDOS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7va6GGPRj4pXC3TyE6QmtI9HuohsdZfN+VCN0N4e2Zo="/>
    </ext>
  </extLst>
</workbook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<sst xmlns="http://schemas.openxmlformats.org/spreadsheetml/2006/main" count="44" uniqueCount="33">
  <si>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</si>
  <si>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</si>
  <si>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</si>
  <si>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</si>
  <si>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>MECANISMO DE INVITACIÓN SABERES TRADICIONALES DEL ARTE Y LA CULTURA PARA LA PRIMERA INFANCIA DE LAS COMUNIDADES INDÍGENAS QUE INTEGRAN LAS OTRAS FORMAS DE GOBIERNO PROPIO RESIDENTES EN LA CIUDAD DE BOGOTÁ - IDARTES 2023</t>
  </si>
  <si>
    <t>Consulte en el anexo 2023 GUIA para la formulacion del presupuesto de una propuesta, los gastos permitidos y no permitidos por el Idartes. Solo estan habilitados en este formato los gastos permitidos. NOTA: el recurso destinado para la realización de cada una de las propuestas es de SEIS MILLONES NOVECIENTOS QUINCE MIL SETECIENTOS CINCUENTA PESOS M/CTE ($6.915.750), rubro que debe cubrir el pago del sabedor o sabedora, y materiales e insumos de las horas de sesión. El presupuesto para materiales e insumos no debe superar el 25% del valor total de la propuesta (equivalente al valor de $1.728.937). No se aceptarán descuentos al presupuesto por conceptos de gastos de representación. Se realizarán los descuentos de ley a los que haya lugar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</si>
  <si>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</si>
  <si>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</si>
  <si>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</si>
  <si>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</si>
  <si>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</si>
  <si>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</si>
  <si>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</si>
  <si>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</si>
  <si>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</si>
  <si>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  <sz val="10.0"/>
      </rPr>
      <t xml:space="preserve">Por ejemplo: </t>
    </r>
    <r>
      <rPr>
        <rFont val="Roboto"/>
        <color theme="1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</si>
  <si>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</si>
  <si>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</si>
  <si>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</si>
  <si>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</si>
  <si>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</si>
  <si>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</si>
  <si>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</si>
  <si>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 (la sumatoria de la columna H debe ser equivalente a $ 6.915.75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</si>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</sst>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theme="1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FFFFFF"/>
      </right>
      <top/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/>
      <right/>
      <top/>
      <bottom/>
    </border>
    <border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2" fontId="6" numFmtId="0" xfId="0" applyAlignment="1" applyBorder="1" applyFont="1">
      <alignment shrinkToFit="0" vertical="center" wrapText="1"/>
    </xf>
    <xf borderId="21" fillId="0" fontId="3" numFmtId="0" xfId="0" applyBorder="1" applyFont="1"/>
    <xf borderId="22" fillId="0" fontId="3" numFmtId="0" xfId="0" applyBorder="1" applyFont="1"/>
    <xf borderId="17" fillId="2" fontId="1" numFmtId="164" xfId="0" applyAlignment="1" applyBorder="1" applyFont="1" applyNumberFormat="1">
      <alignment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2" fontId="1" numFmtId="0" xfId="0" applyAlignment="1" applyBorder="1" applyFont="1">
      <alignment shrinkToFit="0" vertical="center" wrapText="1"/>
    </xf>
    <xf borderId="27" fillId="2" fontId="5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shrinkToFit="0" vertical="top" wrapText="1"/>
    </xf>
    <xf borderId="28" fillId="0" fontId="3" numFmtId="0" xfId="0" applyBorder="1" applyFont="1"/>
    <xf borderId="29" fillId="2" fontId="1" numFmtId="164" xfId="0" applyAlignment="1" applyBorder="1" applyFont="1" applyNumberFormat="1">
      <alignment shrinkToFit="0" vertical="center" wrapText="1"/>
    </xf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30" fillId="3" fontId="7" numFmtId="0" xfId="0" applyAlignment="1" applyBorder="1" applyFill="1" applyFont="1">
      <alignment horizontal="center" shrinkToFit="0" vertical="center" wrapText="1"/>
    </xf>
    <xf borderId="31" fillId="0" fontId="3" numFmtId="0" xfId="0" applyBorder="1" applyFont="1"/>
    <xf borderId="32" fillId="3" fontId="7" numFmtId="0" xfId="0" applyAlignment="1" applyBorder="1" applyFont="1">
      <alignment horizontal="center" shrinkToFit="0" vertical="center" wrapText="1"/>
    </xf>
    <xf borderId="32" fillId="3" fontId="7" numFmtId="164" xfId="0" applyAlignment="1" applyBorder="1" applyFont="1" applyNumberFormat="1">
      <alignment horizontal="center" shrinkToFit="0" vertical="center" wrapText="1"/>
    </xf>
    <xf borderId="32" fillId="3" fontId="8" numFmtId="165" xfId="0" applyAlignment="1" applyBorder="1" applyFont="1" applyNumberFormat="1">
      <alignment horizontal="center" shrinkToFit="0" vertical="center" wrapText="1"/>
    </xf>
    <xf borderId="32" fillId="3" fontId="7" numFmtId="165" xfId="0" applyAlignment="1" applyBorder="1" applyFont="1" applyNumberFormat="1">
      <alignment horizontal="center" shrinkToFit="0" vertical="center" wrapText="1"/>
    </xf>
    <xf borderId="29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3" fillId="2" fontId="9" numFmtId="0" xfId="0" applyAlignment="1" applyBorder="1" applyFont="1">
      <alignment horizontal="center" shrinkToFit="0" vertical="center" wrapText="1"/>
    </xf>
    <xf borderId="33" fillId="2" fontId="10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2" fillId="2" fontId="12" numFmtId="164" xfId="0" applyAlignment="1" applyBorder="1" applyFont="1" applyNumberFormat="1">
      <alignment horizontal="center" shrinkToFit="0" vertical="center" wrapText="1"/>
    </xf>
    <xf borderId="32" fillId="4" fontId="6" numFmtId="164" xfId="0" applyAlignment="1" applyBorder="1" applyFill="1" applyFont="1" applyNumberFormat="1">
      <alignment horizontal="right" shrinkToFit="0" vertical="center" wrapText="1"/>
    </xf>
    <xf borderId="32" fillId="2" fontId="13" numFmtId="164" xfId="0" applyAlignment="1" applyBorder="1" applyFont="1" applyNumberFormat="1">
      <alignment horizontal="right" shrinkToFit="0" vertical="center" wrapText="1"/>
    </xf>
    <xf borderId="34" fillId="0" fontId="3" numFmtId="0" xfId="0" applyBorder="1" applyFont="1"/>
    <xf borderId="35" fillId="0" fontId="3" numFmtId="0" xfId="0" applyBorder="1" applyFont="1"/>
    <xf borderId="32" fillId="2" fontId="14" numFmtId="164" xfId="0" applyAlignment="1" applyBorder="1" applyFont="1" applyNumberFormat="1">
      <alignment horizontal="right" shrinkToFit="0" vertical="center" wrapText="1"/>
    </xf>
    <xf borderId="33" fillId="2" fontId="15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6" fillId="2" fontId="16" numFmtId="0" xfId="0" applyAlignment="1" applyBorder="1" applyFont="1">
      <alignment horizontal="right" readingOrder="0" shrinkToFit="0" vertical="center" wrapText="1"/>
    </xf>
    <xf borderId="36" fillId="5" fontId="17" numFmtId="164" xfId="0" applyAlignment="1" applyBorder="1" applyFill="1" applyFont="1" applyNumberFormat="1">
      <alignment horizontal="right" shrinkToFit="0" vertical="center" wrapText="1"/>
    </xf>
    <xf borderId="36" fillId="2" fontId="1" numFmtId="164" xfId="0" applyAlignment="1" applyBorder="1" applyFont="1" applyNumberFormat="1">
      <alignment shrinkToFit="0" vertical="center" wrapText="1"/>
    </xf>
    <xf borderId="36" fillId="2" fontId="16" numFmtId="164" xfId="0" applyAlignment="1" applyBorder="1" applyFont="1" applyNumberFormat="1">
      <alignment horizontal="right" shrinkToFit="0" vertical="center" wrapText="1"/>
    </xf>
    <xf borderId="36" fillId="2" fontId="5" numFmtId="0" xfId="0" applyAlignment="1" applyBorder="1" applyFont="1">
      <alignment shrinkToFit="0" vertical="center" wrapText="1"/>
    </xf>
    <xf borderId="36" fillId="2" fontId="5" numFmtId="0" xfId="0" applyAlignment="1" applyBorder="1" applyFont="1">
      <alignment horizontal="center" shrinkToFit="0" vertical="center" wrapText="1"/>
    </xf>
    <xf borderId="36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7" fillId="2" fontId="5" numFmtId="0" xfId="0" applyAlignment="1" applyBorder="1" applyFont="1">
      <alignment shrinkToFit="0" vertical="center" wrapText="1"/>
    </xf>
    <xf borderId="38" fillId="0" fontId="3" numFmtId="0" xfId="0" applyBorder="1" applyFont="1"/>
    <xf borderId="39" fillId="0" fontId="3" numFmtId="0" xfId="0" applyBorder="1" applyFont="1"/>
    <xf borderId="40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shrinkToFit="0" vertical="center" wrapText="1"/>
    </xf>
    <xf borderId="40" fillId="2" fontId="20" numFmtId="164" xfId="0" applyAlignment="1" applyBorder="1" applyFont="1" applyNumberFormat="1">
      <alignment horizontal="right" shrinkToFit="0" vertical="center" wrapText="1"/>
    </xf>
    <xf borderId="41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horizontal="center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32" fillId="7" fontId="21" numFmtId="0" xfId="0" applyAlignment="1" applyBorder="1" applyFill="1" applyFont="1">
      <alignment horizontal="center" shrinkToFit="0" wrapText="1"/>
    </xf>
    <xf borderId="32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6.25"/>
    <col customWidth="1" min="8" max="8" width="18.88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 ht="39.0" customHeight="1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78.75" customHeight="1">
      <c r="A4" s="28"/>
      <c r="B4" s="29"/>
      <c r="C4" s="30" t="s">
        <v>5</v>
      </c>
      <c r="D4" s="31"/>
      <c r="E4" s="31"/>
      <c r="F4" s="31"/>
      <c r="G4" s="31"/>
      <c r="H4" s="31"/>
      <c r="I4" s="31"/>
      <c r="J4" s="31"/>
      <c r="K4" s="31"/>
      <c r="L4" s="32"/>
      <c r="M4" s="18"/>
      <c r="N4" s="7"/>
      <c r="O4" s="7"/>
      <c r="P4" s="33"/>
      <c r="Q4" s="34"/>
      <c r="R4" s="35"/>
      <c r="S4" s="7"/>
      <c r="T4" s="7"/>
      <c r="U4" s="7"/>
      <c r="V4" s="7"/>
      <c r="W4" s="7"/>
      <c r="X4" s="7"/>
      <c r="Y4" s="7"/>
    </row>
    <row r="5" ht="61.5" customHeight="1">
      <c r="A5" s="28"/>
      <c r="B5" s="36" t="s">
        <v>6</v>
      </c>
      <c r="C5" s="37"/>
      <c r="D5" s="38" t="s">
        <v>7</v>
      </c>
      <c r="E5" s="38" t="s">
        <v>8</v>
      </c>
      <c r="F5" s="38" t="s">
        <v>9</v>
      </c>
      <c r="G5" s="39" t="s">
        <v>10</v>
      </c>
      <c r="H5" s="40" t="s">
        <v>11</v>
      </c>
      <c r="I5" s="41" t="s">
        <v>12</v>
      </c>
      <c r="J5" s="41" t="s">
        <v>13</v>
      </c>
      <c r="K5" s="40" t="s">
        <v>14</v>
      </c>
      <c r="L5" s="42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43"/>
      <c r="Y5" s="43"/>
    </row>
    <row r="6" ht="66.75" customHeight="1">
      <c r="A6" s="28"/>
      <c r="B6" s="44">
        <v>1.0</v>
      </c>
      <c r="C6" s="45" t="s">
        <v>15</v>
      </c>
      <c r="D6" s="46" t="s">
        <v>16</v>
      </c>
      <c r="E6" s="46" t="s">
        <v>17</v>
      </c>
      <c r="F6" s="47">
        <v>1.0</v>
      </c>
      <c r="G6" s="48">
        <v>800000.0</v>
      </c>
      <c r="H6" s="49">
        <f t="shared" ref="H6:H65" si="1">F6*G6</f>
        <v>800000</v>
      </c>
      <c r="I6" s="50">
        <v>200000.0</v>
      </c>
      <c r="J6" s="50"/>
      <c r="K6" s="49">
        <f t="shared" ref="K6:K65" si="2">H6+I6+J6</f>
        <v>1000000</v>
      </c>
      <c r="L6" s="42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43"/>
      <c r="Y6" s="43"/>
    </row>
    <row r="7" ht="31.5" customHeight="1">
      <c r="A7" s="28"/>
      <c r="B7" s="51"/>
      <c r="C7" s="51"/>
      <c r="D7" s="46" t="s">
        <v>18</v>
      </c>
      <c r="E7" s="46" t="s">
        <v>19</v>
      </c>
      <c r="F7" s="47">
        <v>2.0</v>
      </c>
      <c r="G7" s="48">
        <v>500000.0</v>
      </c>
      <c r="H7" s="49">
        <f t="shared" si="1"/>
        <v>1000000</v>
      </c>
      <c r="I7" s="50"/>
      <c r="J7" s="50"/>
      <c r="K7" s="49">
        <f t="shared" si="2"/>
        <v>1000000</v>
      </c>
      <c r="L7" s="42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43"/>
      <c r="Y7" s="43"/>
    </row>
    <row r="8" ht="39.75" customHeight="1">
      <c r="A8" s="28"/>
      <c r="B8" s="51"/>
      <c r="C8" s="51"/>
      <c r="D8" s="46" t="s">
        <v>20</v>
      </c>
      <c r="E8" s="46" t="s">
        <v>21</v>
      </c>
      <c r="F8" s="47">
        <v>1.0</v>
      </c>
      <c r="G8" s="48">
        <v>70000.0</v>
      </c>
      <c r="H8" s="49">
        <f t="shared" si="1"/>
        <v>70000</v>
      </c>
      <c r="I8" s="50"/>
      <c r="J8" s="50"/>
      <c r="K8" s="49">
        <f t="shared" si="2"/>
        <v>70000</v>
      </c>
      <c r="L8" s="42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43"/>
      <c r="Y8" s="43"/>
    </row>
    <row r="9" ht="15.75" customHeight="1">
      <c r="A9" s="28"/>
      <c r="B9" s="51"/>
      <c r="C9" s="51"/>
      <c r="D9" s="46"/>
      <c r="E9" s="46"/>
      <c r="F9" s="47"/>
      <c r="G9" s="48"/>
      <c r="H9" s="49">
        <f t="shared" si="1"/>
        <v>0</v>
      </c>
      <c r="I9" s="50"/>
      <c r="J9" s="50"/>
      <c r="K9" s="49">
        <f t="shared" si="2"/>
        <v>0</v>
      </c>
      <c r="L9" s="42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43"/>
      <c r="Y9" s="43"/>
    </row>
    <row r="10" ht="15.75" customHeight="1">
      <c r="A10" s="28"/>
      <c r="B10" s="51"/>
      <c r="C10" s="51"/>
      <c r="D10" s="46"/>
      <c r="E10" s="46"/>
      <c r="F10" s="47"/>
      <c r="G10" s="48"/>
      <c r="H10" s="49">
        <f t="shared" si="1"/>
        <v>0</v>
      </c>
      <c r="I10" s="50"/>
      <c r="J10" s="50"/>
      <c r="K10" s="49">
        <f t="shared" si="2"/>
        <v>0</v>
      </c>
      <c r="L10" s="42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43"/>
      <c r="Y10" s="43"/>
    </row>
    <row r="11" ht="15.75" customHeight="1">
      <c r="A11" s="28"/>
      <c r="B11" s="52"/>
      <c r="C11" s="52"/>
      <c r="D11" s="46"/>
      <c r="E11" s="46"/>
      <c r="F11" s="47"/>
      <c r="G11" s="53"/>
      <c r="H11" s="49">
        <f t="shared" si="1"/>
        <v>0</v>
      </c>
      <c r="I11" s="50"/>
      <c r="J11" s="50"/>
      <c r="K11" s="49">
        <f t="shared" si="2"/>
        <v>0</v>
      </c>
      <c r="L11" s="42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43"/>
      <c r="Y11" s="43"/>
    </row>
    <row r="12" ht="15.75" customHeight="1">
      <c r="A12" s="28"/>
      <c r="B12" s="44">
        <v>2.0</v>
      </c>
      <c r="C12" s="54" t="s">
        <v>22</v>
      </c>
      <c r="D12" s="46"/>
      <c r="E12" s="46"/>
      <c r="F12" s="47"/>
      <c r="G12" s="50"/>
      <c r="H12" s="49">
        <f t="shared" si="1"/>
        <v>0</v>
      </c>
      <c r="I12" s="50"/>
      <c r="J12" s="50"/>
      <c r="K12" s="49">
        <f t="shared" si="2"/>
        <v>0</v>
      </c>
      <c r="L12" s="42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43"/>
      <c r="Y12" s="43"/>
    </row>
    <row r="13" ht="15.75" customHeight="1">
      <c r="A13" s="28"/>
      <c r="B13" s="51"/>
      <c r="C13" s="51"/>
      <c r="D13" s="46"/>
      <c r="E13" s="46"/>
      <c r="F13" s="47"/>
      <c r="G13" s="50"/>
      <c r="H13" s="49">
        <f t="shared" si="1"/>
        <v>0</v>
      </c>
      <c r="I13" s="50"/>
      <c r="J13" s="50"/>
      <c r="K13" s="49">
        <f t="shared" si="2"/>
        <v>0</v>
      </c>
      <c r="L13" s="42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43"/>
      <c r="Y13" s="43"/>
    </row>
    <row r="14" ht="15.75" customHeight="1">
      <c r="A14" s="28"/>
      <c r="B14" s="51"/>
      <c r="C14" s="51"/>
      <c r="D14" s="46"/>
      <c r="E14" s="46"/>
      <c r="F14" s="47"/>
      <c r="G14" s="50"/>
      <c r="H14" s="49">
        <f t="shared" si="1"/>
        <v>0</v>
      </c>
      <c r="I14" s="50"/>
      <c r="J14" s="50"/>
      <c r="K14" s="49">
        <f t="shared" si="2"/>
        <v>0</v>
      </c>
      <c r="L14" s="4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43"/>
      <c r="Y14" s="43"/>
    </row>
    <row r="15" ht="15.75" customHeight="1">
      <c r="A15" s="28"/>
      <c r="B15" s="51"/>
      <c r="C15" s="51"/>
      <c r="D15" s="46"/>
      <c r="E15" s="46"/>
      <c r="F15" s="47"/>
      <c r="G15" s="50"/>
      <c r="H15" s="49">
        <f t="shared" si="1"/>
        <v>0</v>
      </c>
      <c r="I15" s="50"/>
      <c r="J15" s="50"/>
      <c r="K15" s="49">
        <f t="shared" si="2"/>
        <v>0</v>
      </c>
      <c r="L15" s="4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43"/>
      <c r="Y15" s="43"/>
    </row>
    <row r="16" ht="15.75" customHeight="1">
      <c r="A16" s="28"/>
      <c r="B16" s="51"/>
      <c r="C16" s="51"/>
      <c r="D16" s="46"/>
      <c r="E16" s="46"/>
      <c r="F16" s="47"/>
      <c r="G16" s="53"/>
      <c r="H16" s="49">
        <f t="shared" si="1"/>
        <v>0</v>
      </c>
      <c r="I16" s="50"/>
      <c r="J16" s="50"/>
      <c r="K16" s="49">
        <f t="shared" si="2"/>
        <v>0</v>
      </c>
      <c r="L16" s="4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43"/>
      <c r="Y16" s="43"/>
    </row>
    <row r="17" ht="15.75" customHeight="1">
      <c r="A17" s="28"/>
      <c r="B17" s="52"/>
      <c r="C17" s="52"/>
      <c r="D17" s="46"/>
      <c r="E17" s="46"/>
      <c r="F17" s="47"/>
      <c r="G17" s="53"/>
      <c r="H17" s="49">
        <f t="shared" si="1"/>
        <v>0</v>
      </c>
      <c r="I17" s="50"/>
      <c r="J17" s="50"/>
      <c r="K17" s="49">
        <f t="shared" si="2"/>
        <v>0</v>
      </c>
      <c r="L17" s="42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43"/>
      <c r="Y17" s="43"/>
    </row>
    <row r="18" ht="15.75" customHeight="1">
      <c r="A18" s="28"/>
      <c r="B18" s="44">
        <v>3.0</v>
      </c>
      <c r="C18" s="54" t="s">
        <v>22</v>
      </c>
      <c r="D18" s="46"/>
      <c r="E18" s="46"/>
      <c r="F18" s="47"/>
      <c r="G18" s="50"/>
      <c r="H18" s="49">
        <f t="shared" si="1"/>
        <v>0</v>
      </c>
      <c r="I18" s="50"/>
      <c r="J18" s="50"/>
      <c r="K18" s="49">
        <f t="shared" si="2"/>
        <v>0</v>
      </c>
      <c r="L18" s="42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43"/>
      <c r="Y18" s="43"/>
    </row>
    <row r="19" ht="15.75" customHeight="1">
      <c r="A19" s="28"/>
      <c r="B19" s="51"/>
      <c r="C19" s="51"/>
      <c r="D19" s="46"/>
      <c r="E19" s="46"/>
      <c r="F19" s="47"/>
      <c r="G19" s="50"/>
      <c r="H19" s="49">
        <f t="shared" si="1"/>
        <v>0</v>
      </c>
      <c r="I19" s="50"/>
      <c r="J19" s="50"/>
      <c r="K19" s="49">
        <f t="shared" si="2"/>
        <v>0</v>
      </c>
      <c r="L19" s="42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43"/>
      <c r="Y19" s="43"/>
    </row>
    <row r="20" ht="15.75" customHeight="1">
      <c r="A20" s="28"/>
      <c r="B20" s="51"/>
      <c r="C20" s="51"/>
      <c r="D20" s="46"/>
      <c r="E20" s="46"/>
      <c r="F20" s="47"/>
      <c r="G20" s="50"/>
      <c r="H20" s="49">
        <f t="shared" si="1"/>
        <v>0</v>
      </c>
      <c r="I20" s="50"/>
      <c r="J20" s="50"/>
      <c r="K20" s="49">
        <f t="shared" si="2"/>
        <v>0</v>
      </c>
      <c r="L20" s="4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43"/>
      <c r="Y20" s="43"/>
    </row>
    <row r="21" ht="15.75" customHeight="1">
      <c r="A21" s="28"/>
      <c r="B21" s="51"/>
      <c r="C21" s="51"/>
      <c r="D21" s="46"/>
      <c r="E21" s="46"/>
      <c r="F21" s="47"/>
      <c r="G21" s="50"/>
      <c r="H21" s="49">
        <f t="shared" si="1"/>
        <v>0</v>
      </c>
      <c r="I21" s="50"/>
      <c r="J21" s="50"/>
      <c r="K21" s="49">
        <f t="shared" si="2"/>
        <v>0</v>
      </c>
      <c r="L21" s="42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43"/>
    </row>
    <row r="22" ht="15.75" customHeight="1">
      <c r="A22" s="28"/>
      <c r="B22" s="51"/>
      <c r="C22" s="51"/>
      <c r="D22" s="46"/>
      <c r="E22" s="46"/>
      <c r="F22" s="47"/>
      <c r="G22" s="50"/>
      <c r="H22" s="49">
        <f t="shared" si="1"/>
        <v>0</v>
      </c>
      <c r="I22" s="50"/>
      <c r="J22" s="50"/>
      <c r="K22" s="49">
        <f t="shared" si="2"/>
        <v>0</v>
      </c>
      <c r="L22" s="42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43"/>
      <c r="Y22" s="43"/>
    </row>
    <row r="23" ht="15.75" customHeight="1">
      <c r="A23" s="28"/>
      <c r="B23" s="52"/>
      <c r="C23" s="52"/>
      <c r="D23" s="46"/>
      <c r="E23" s="46"/>
      <c r="F23" s="47"/>
      <c r="G23" s="50"/>
      <c r="H23" s="49">
        <f t="shared" si="1"/>
        <v>0</v>
      </c>
      <c r="I23" s="50"/>
      <c r="J23" s="50"/>
      <c r="K23" s="49">
        <f t="shared" si="2"/>
        <v>0</v>
      </c>
      <c r="L23" s="42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43"/>
      <c r="Y23" s="43"/>
    </row>
    <row r="24" ht="15.75" customHeight="1">
      <c r="A24" s="28"/>
      <c r="B24" s="44">
        <v>4.0</v>
      </c>
      <c r="C24" s="54" t="s">
        <v>22</v>
      </c>
      <c r="D24" s="46"/>
      <c r="E24" s="46"/>
      <c r="F24" s="47"/>
      <c r="G24" s="50"/>
      <c r="H24" s="49">
        <f t="shared" si="1"/>
        <v>0</v>
      </c>
      <c r="I24" s="50"/>
      <c r="J24" s="50"/>
      <c r="K24" s="49">
        <f t="shared" si="2"/>
        <v>0</v>
      </c>
      <c r="L24" s="42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43"/>
      <c r="Y24" s="43"/>
    </row>
    <row r="25" ht="15.75" customHeight="1">
      <c r="A25" s="28"/>
      <c r="B25" s="51"/>
      <c r="C25" s="51"/>
      <c r="D25" s="46"/>
      <c r="E25" s="46"/>
      <c r="F25" s="47"/>
      <c r="G25" s="50"/>
      <c r="H25" s="49">
        <f t="shared" si="1"/>
        <v>0</v>
      </c>
      <c r="I25" s="50"/>
      <c r="J25" s="50"/>
      <c r="K25" s="49">
        <f t="shared" si="2"/>
        <v>0</v>
      </c>
      <c r="L25" s="42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43"/>
      <c r="Y25" s="43"/>
    </row>
    <row r="26" ht="15.75" customHeight="1">
      <c r="A26" s="28"/>
      <c r="B26" s="51"/>
      <c r="C26" s="51"/>
      <c r="D26" s="46"/>
      <c r="E26" s="46"/>
      <c r="F26" s="47"/>
      <c r="G26" s="50"/>
      <c r="H26" s="49">
        <f t="shared" si="1"/>
        <v>0</v>
      </c>
      <c r="I26" s="50"/>
      <c r="J26" s="50"/>
      <c r="K26" s="49">
        <f t="shared" si="2"/>
        <v>0</v>
      </c>
      <c r="L26" s="42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43"/>
      <c r="Y26" s="43"/>
    </row>
    <row r="27" ht="15.75" customHeight="1">
      <c r="A27" s="28"/>
      <c r="B27" s="51"/>
      <c r="C27" s="51"/>
      <c r="D27" s="46"/>
      <c r="E27" s="46"/>
      <c r="F27" s="47"/>
      <c r="G27" s="50"/>
      <c r="H27" s="49">
        <f t="shared" si="1"/>
        <v>0</v>
      </c>
      <c r="I27" s="50"/>
      <c r="J27" s="50"/>
      <c r="K27" s="49">
        <f t="shared" si="2"/>
        <v>0</v>
      </c>
      <c r="L27" s="42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43"/>
      <c r="Y27" s="43"/>
    </row>
    <row r="28" ht="15.75" customHeight="1">
      <c r="A28" s="28"/>
      <c r="B28" s="51"/>
      <c r="C28" s="51"/>
      <c r="D28" s="46"/>
      <c r="E28" s="46"/>
      <c r="F28" s="47"/>
      <c r="G28" s="50"/>
      <c r="H28" s="49">
        <f t="shared" si="1"/>
        <v>0</v>
      </c>
      <c r="I28" s="50"/>
      <c r="J28" s="50"/>
      <c r="K28" s="49">
        <f t="shared" si="2"/>
        <v>0</v>
      </c>
      <c r="L28" s="42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43"/>
      <c r="Y28" s="43"/>
    </row>
    <row r="29" ht="15.75" customHeight="1">
      <c r="A29" s="28"/>
      <c r="B29" s="52"/>
      <c r="C29" s="52"/>
      <c r="D29" s="46"/>
      <c r="E29" s="46"/>
      <c r="F29" s="47"/>
      <c r="G29" s="50"/>
      <c r="H29" s="49">
        <f t="shared" si="1"/>
        <v>0</v>
      </c>
      <c r="I29" s="50"/>
      <c r="J29" s="50"/>
      <c r="K29" s="49">
        <f t="shared" si="2"/>
        <v>0</v>
      </c>
      <c r="L29" s="42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43"/>
      <c r="Y29" s="43"/>
    </row>
    <row r="30" ht="15.75" customHeight="1">
      <c r="A30" s="28"/>
      <c r="B30" s="44">
        <v>5.0</v>
      </c>
      <c r="C30" s="54" t="s">
        <v>22</v>
      </c>
      <c r="D30" s="46"/>
      <c r="E30" s="46"/>
      <c r="F30" s="47"/>
      <c r="G30" s="50"/>
      <c r="H30" s="49">
        <f t="shared" si="1"/>
        <v>0</v>
      </c>
      <c r="I30" s="50"/>
      <c r="J30" s="50"/>
      <c r="K30" s="49">
        <f t="shared" si="2"/>
        <v>0</v>
      </c>
      <c r="L30" s="42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43"/>
      <c r="Y30" s="43"/>
    </row>
    <row r="31" ht="15.75" customHeight="1">
      <c r="A31" s="28"/>
      <c r="B31" s="51"/>
      <c r="C31" s="51"/>
      <c r="D31" s="46"/>
      <c r="E31" s="46"/>
      <c r="F31" s="47"/>
      <c r="G31" s="50"/>
      <c r="H31" s="49">
        <f t="shared" si="1"/>
        <v>0</v>
      </c>
      <c r="I31" s="50"/>
      <c r="J31" s="50"/>
      <c r="K31" s="49">
        <f t="shared" si="2"/>
        <v>0</v>
      </c>
      <c r="L31" s="42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43"/>
      <c r="Y31" s="43"/>
    </row>
    <row r="32" ht="15.75" customHeight="1">
      <c r="A32" s="28"/>
      <c r="B32" s="51"/>
      <c r="C32" s="51"/>
      <c r="D32" s="46"/>
      <c r="E32" s="46"/>
      <c r="F32" s="47"/>
      <c r="G32" s="50"/>
      <c r="H32" s="49">
        <f t="shared" si="1"/>
        <v>0</v>
      </c>
      <c r="I32" s="50"/>
      <c r="J32" s="50"/>
      <c r="K32" s="49">
        <f t="shared" si="2"/>
        <v>0</v>
      </c>
      <c r="L32" s="42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43"/>
      <c r="Y32" s="43"/>
    </row>
    <row r="33" ht="15.75" customHeight="1">
      <c r="A33" s="28"/>
      <c r="B33" s="51"/>
      <c r="C33" s="51"/>
      <c r="D33" s="46"/>
      <c r="E33" s="46"/>
      <c r="F33" s="47"/>
      <c r="G33" s="50"/>
      <c r="H33" s="49">
        <f t="shared" si="1"/>
        <v>0</v>
      </c>
      <c r="I33" s="50"/>
      <c r="J33" s="50"/>
      <c r="K33" s="49">
        <f t="shared" si="2"/>
        <v>0</v>
      </c>
      <c r="L33" s="42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43"/>
      <c r="Y33" s="43"/>
    </row>
    <row r="34" ht="15.75" customHeight="1">
      <c r="A34" s="28"/>
      <c r="B34" s="51"/>
      <c r="C34" s="51"/>
      <c r="D34" s="46"/>
      <c r="E34" s="46"/>
      <c r="F34" s="47"/>
      <c r="G34" s="50"/>
      <c r="H34" s="49">
        <f t="shared" si="1"/>
        <v>0</v>
      </c>
      <c r="I34" s="50"/>
      <c r="J34" s="50"/>
      <c r="K34" s="49">
        <f t="shared" si="2"/>
        <v>0</v>
      </c>
      <c r="L34" s="42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43"/>
      <c r="Y34" s="43"/>
    </row>
    <row r="35" ht="15.75" customHeight="1">
      <c r="A35" s="28"/>
      <c r="B35" s="52"/>
      <c r="C35" s="52"/>
      <c r="D35" s="46"/>
      <c r="E35" s="46"/>
      <c r="F35" s="47"/>
      <c r="G35" s="50"/>
      <c r="H35" s="49">
        <f t="shared" si="1"/>
        <v>0</v>
      </c>
      <c r="I35" s="50"/>
      <c r="J35" s="50"/>
      <c r="K35" s="49">
        <f t="shared" si="2"/>
        <v>0</v>
      </c>
      <c r="L35" s="42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43"/>
      <c r="Y35" s="43"/>
    </row>
    <row r="36" ht="15.75" customHeight="1">
      <c r="A36" s="28"/>
      <c r="B36" s="44">
        <v>6.0</v>
      </c>
      <c r="C36" s="54" t="s">
        <v>22</v>
      </c>
      <c r="D36" s="46"/>
      <c r="E36" s="46"/>
      <c r="F36" s="47"/>
      <c r="G36" s="50"/>
      <c r="H36" s="49">
        <f t="shared" si="1"/>
        <v>0</v>
      </c>
      <c r="I36" s="50"/>
      <c r="J36" s="50"/>
      <c r="K36" s="49">
        <f t="shared" si="2"/>
        <v>0</v>
      </c>
      <c r="L36" s="42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43"/>
      <c r="Y36" s="43"/>
    </row>
    <row r="37" ht="15.75" customHeight="1">
      <c r="A37" s="28"/>
      <c r="B37" s="51"/>
      <c r="C37" s="51"/>
      <c r="D37" s="46"/>
      <c r="E37" s="46"/>
      <c r="F37" s="47"/>
      <c r="G37" s="50"/>
      <c r="H37" s="49">
        <f t="shared" si="1"/>
        <v>0</v>
      </c>
      <c r="I37" s="50"/>
      <c r="J37" s="50"/>
      <c r="K37" s="49">
        <f t="shared" si="2"/>
        <v>0</v>
      </c>
      <c r="L37" s="42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43"/>
      <c r="Y37" s="43"/>
    </row>
    <row r="38" ht="15.75" customHeight="1">
      <c r="A38" s="28"/>
      <c r="B38" s="51"/>
      <c r="C38" s="51"/>
      <c r="D38" s="46"/>
      <c r="E38" s="46"/>
      <c r="F38" s="47"/>
      <c r="G38" s="50"/>
      <c r="H38" s="49">
        <f t="shared" si="1"/>
        <v>0</v>
      </c>
      <c r="I38" s="50"/>
      <c r="J38" s="50"/>
      <c r="K38" s="49">
        <f t="shared" si="2"/>
        <v>0</v>
      </c>
      <c r="L38" s="42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43"/>
      <c r="Y38" s="43"/>
    </row>
    <row r="39" ht="15.75" customHeight="1">
      <c r="A39" s="28"/>
      <c r="B39" s="51"/>
      <c r="C39" s="51"/>
      <c r="D39" s="46"/>
      <c r="E39" s="46"/>
      <c r="F39" s="47"/>
      <c r="G39" s="50"/>
      <c r="H39" s="49">
        <f t="shared" si="1"/>
        <v>0</v>
      </c>
      <c r="I39" s="50"/>
      <c r="J39" s="50"/>
      <c r="K39" s="49">
        <f t="shared" si="2"/>
        <v>0</v>
      </c>
      <c r="L39" s="42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43"/>
      <c r="Y39" s="43"/>
    </row>
    <row r="40" ht="15.75" customHeight="1">
      <c r="A40" s="28"/>
      <c r="B40" s="51"/>
      <c r="C40" s="51"/>
      <c r="D40" s="46"/>
      <c r="E40" s="46"/>
      <c r="F40" s="47"/>
      <c r="G40" s="50"/>
      <c r="H40" s="49">
        <f t="shared" si="1"/>
        <v>0</v>
      </c>
      <c r="I40" s="50"/>
      <c r="J40" s="50"/>
      <c r="K40" s="49">
        <f t="shared" si="2"/>
        <v>0</v>
      </c>
      <c r="L40" s="42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43"/>
      <c r="Y40" s="43"/>
    </row>
    <row r="41" ht="15.75" customHeight="1">
      <c r="A41" s="28"/>
      <c r="B41" s="52"/>
      <c r="C41" s="52"/>
      <c r="D41" s="46"/>
      <c r="E41" s="46"/>
      <c r="F41" s="47"/>
      <c r="G41" s="50"/>
      <c r="H41" s="49">
        <f t="shared" si="1"/>
        <v>0</v>
      </c>
      <c r="I41" s="50"/>
      <c r="J41" s="50"/>
      <c r="K41" s="49">
        <f t="shared" si="2"/>
        <v>0</v>
      </c>
      <c r="L41" s="42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43"/>
      <c r="Y41" s="43"/>
    </row>
    <row r="42" ht="15.75" customHeight="1">
      <c r="A42" s="28"/>
      <c r="B42" s="44">
        <v>7.0</v>
      </c>
      <c r="C42" s="54" t="s">
        <v>22</v>
      </c>
      <c r="D42" s="46"/>
      <c r="E42" s="46"/>
      <c r="F42" s="47"/>
      <c r="G42" s="50"/>
      <c r="H42" s="49">
        <f t="shared" si="1"/>
        <v>0</v>
      </c>
      <c r="I42" s="50"/>
      <c r="J42" s="50"/>
      <c r="K42" s="49">
        <f t="shared" si="2"/>
        <v>0</v>
      </c>
      <c r="L42" s="42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43"/>
      <c r="Y42" s="43"/>
    </row>
    <row r="43" ht="15.75" customHeight="1">
      <c r="A43" s="28"/>
      <c r="B43" s="51"/>
      <c r="C43" s="51"/>
      <c r="D43" s="46"/>
      <c r="E43" s="46"/>
      <c r="F43" s="47"/>
      <c r="G43" s="50"/>
      <c r="H43" s="49">
        <f t="shared" si="1"/>
        <v>0</v>
      </c>
      <c r="I43" s="50"/>
      <c r="J43" s="50"/>
      <c r="K43" s="49">
        <f t="shared" si="2"/>
        <v>0</v>
      </c>
      <c r="L43" s="42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43"/>
      <c r="Y43" s="43"/>
    </row>
    <row r="44" ht="15.75" customHeight="1">
      <c r="A44" s="28"/>
      <c r="B44" s="51"/>
      <c r="C44" s="51"/>
      <c r="D44" s="46"/>
      <c r="E44" s="46"/>
      <c r="F44" s="47"/>
      <c r="G44" s="50"/>
      <c r="H44" s="49">
        <f t="shared" si="1"/>
        <v>0</v>
      </c>
      <c r="I44" s="50"/>
      <c r="J44" s="50"/>
      <c r="K44" s="49">
        <f t="shared" si="2"/>
        <v>0</v>
      </c>
      <c r="L44" s="42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43"/>
      <c r="Y44" s="43"/>
    </row>
    <row r="45" ht="15.75" customHeight="1">
      <c r="A45" s="28"/>
      <c r="B45" s="51"/>
      <c r="C45" s="51"/>
      <c r="D45" s="46"/>
      <c r="E45" s="46"/>
      <c r="F45" s="47"/>
      <c r="G45" s="50"/>
      <c r="H45" s="49">
        <f t="shared" si="1"/>
        <v>0</v>
      </c>
      <c r="I45" s="50"/>
      <c r="J45" s="50"/>
      <c r="K45" s="49">
        <f t="shared" si="2"/>
        <v>0</v>
      </c>
      <c r="L45" s="42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43"/>
      <c r="Y45" s="43"/>
    </row>
    <row r="46" ht="15.75" customHeight="1">
      <c r="A46" s="28"/>
      <c r="B46" s="51"/>
      <c r="C46" s="51"/>
      <c r="D46" s="46"/>
      <c r="E46" s="46"/>
      <c r="F46" s="47"/>
      <c r="G46" s="50"/>
      <c r="H46" s="49">
        <f t="shared" si="1"/>
        <v>0</v>
      </c>
      <c r="I46" s="50"/>
      <c r="J46" s="50"/>
      <c r="K46" s="49">
        <f t="shared" si="2"/>
        <v>0</v>
      </c>
      <c r="L46" s="42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43"/>
      <c r="Y46" s="43"/>
    </row>
    <row r="47" ht="15.75" customHeight="1">
      <c r="A47" s="28"/>
      <c r="B47" s="52"/>
      <c r="C47" s="52"/>
      <c r="D47" s="46"/>
      <c r="E47" s="46"/>
      <c r="F47" s="47"/>
      <c r="G47" s="50"/>
      <c r="H47" s="49">
        <f t="shared" si="1"/>
        <v>0</v>
      </c>
      <c r="I47" s="50"/>
      <c r="J47" s="50"/>
      <c r="K47" s="49">
        <f t="shared" si="2"/>
        <v>0</v>
      </c>
      <c r="L47" s="42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43"/>
      <c r="Y47" s="43"/>
    </row>
    <row r="48" ht="15.75" customHeight="1">
      <c r="A48" s="28"/>
      <c r="B48" s="44">
        <v>8.0</v>
      </c>
      <c r="C48" s="54" t="s">
        <v>22</v>
      </c>
      <c r="D48" s="46"/>
      <c r="E48" s="46"/>
      <c r="F48" s="47"/>
      <c r="G48" s="50"/>
      <c r="H48" s="49">
        <f t="shared" si="1"/>
        <v>0</v>
      </c>
      <c r="I48" s="50"/>
      <c r="J48" s="50"/>
      <c r="K48" s="49">
        <f t="shared" si="2"/>
        <v>0</v>
      </c>
      <c r="L48" s="42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43"/>
      <c r="Y48" s="43"/>
    </row>
    <row r="49" ht="15.75" customHeight="1">
      <c r="A49" s="28"/>
      <c r="B49" s="51"/>
      <c r="C49" s="51"/>
      <c r="D49" s="46"/>
      <c r="E49" s="46"/>
      <c r="F49" s="47"/>
      <c r="G49" s="50"/>
      <c r="H49" s="49">
        <f t="shared" si="1"/>
        <v>0</v>
      </c>
      <c r="I49" s="50"/>
      <c r="J49" s="50"/>
      <c r="K49" s="49">
        <f t="shared" si="2"/>
        <v>0</v>
      </c>
      <c r="L49" s="42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43"/>
      <c r="Y49" s="43"/>
    </row>
    <row r="50" ht="15.75" customHeight="1">
      <c r="A50" s="28"/>
      <c r="B50" s="51"/>
      <c r="C50" s="51"/>
      <c r="D50" s="46"/>
      <c r="E50" s="46"/>
      <c r="F50" s="47"/>
      <c r="G50" s="50"/>
      <c r="H50" s="49">
        <f t="shared" si="1"/>
        <v>0</v>
      </c>
      <c r="I50" s="50"/>
      <c r="J50" s="50"/>
      <c r="K50" s="49">
        <f t="shared" si="2"/>
        <v>0</v>
      </c>
      <c r="L50" s="42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43"/>
      <c r="Y50" s="43"/>
    </row>
    <row r="51" ht="15.75" customHeight="1">
      <c r="A51" s="28"/>
      <c r="B51" s="51"/>
      <c r="C51" s="51"/>
      <c r="D51" s="46"/>
      <c r="E51" s="46"/>
      <c r="F51" s="47"/>
      <c r="G51" s="50"/>
      <c r="H51" s="49">
        <f t="shared" si="1"/>
        <v>0</v>
      </c>
      <c r="I51" s="50"/>
      <c r="J51" s="50"/>
      <c r="K51" s="49">
        <f t="shared" si="2"/>
        <v>0</v>
      </c>
      <c r="L51" s="42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43"/>
      <c r="Y51" s="43"/>
    </row>
    <row r="52" ht="15.75" customHeight="1">
      <c r="A52" s="28"/>
      <c r="B52" s="51"/>
      <c r="C52" s="51"/>
      <c r="D52" s="46"/>
      <c r="E52" s="46"/>
      <c r="F52" s="47"/>
      <c r="G52" s="50"/>
      <c r="H52" s="49">
        <f t="shared" si="1"/>
        <v>0</v>
      </c>
      <c r="I52" s="50"/>
      <c r="J52" s="50"/>
      <c r="K52" s="49">
        <f t="shared" si="2"/>
        <v>0</v>
      </c>
      <c r="L52" s="42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43"/>
      <c r="Y52" s="43"/>
    </row>
    <row r="53" ht="15.75" customHeight="1">
      <c r="A53" s="28"/>
      <c r="B53" s="52"/>
      <c r="C53" s="52"/>
      <c r="D53" s="46"/>
      <c r="E53" s="46"/>
      <c r="F53" s="47"/>
      <c r="G53" s="50"/>
      <c r="H53" s="49">
        <f t="shared" si="1"/>
        <v>0</v>
      </c>
      <c r="I53" s="50"/>
      <c r="J53" s="50"/>
      <c r="K53" s="49">
        <f t="shared" si="2"/>
        <v>0</v>
      </c>
      <c r="L53" s="42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43"/>
      <c r="Y53" s="43"/>
    </row>
    <row r="54" ht="15.75" customHeight="1">
      <c r="A54" s="28"/>
      <c r="B54" s="44">
        <v>9.0</v>
      </c>
      <c r="C54" s="54" t="s">
        <v>22</v>
      </c>
      <c r="D54" s="46"/>
      <c r="E54" s="46"/>
      <c r="F54" s="47"/>
      <c r="G54" s="50"/>
      <c r="H54" s="49">
        <f t="shared" si="1"/>
        <v>0</v>
      </c>
      <c r="I54" s="50"/>
      <c r="J54" s="50"/>
      <c r="K54" s="49">
        <f t="shared" si="2"/>
        <v>0</v>
      </c>
      <c r="L54" s="42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43"/>
      <c r="Y54" s="43"/>
    </row>
    <row r="55" ht="15.75" customHeight="1">
      <c r="A55" s="28"/>
      <c r="B55" s="51"/>
      <c r="C55" s="51"/>
      <c r="D55" s="46"/>
      <c r="E55" s="46"/>
      <c r="F55" s="47"/>
      <c r="G55" s="50"/>
      <c r="H55" s="49">
        <f t="shared" si="1"/>
        <v>0</v>
      </c>
      <c r="I55" s="50"/>
      <c r="J55" s="50"/>
      <c r="K55" s="49">
        <f t="shared" si="2"/>
        <v>0</v>
      </c>
      <c r="L55" s="42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43"/>
      <c r="Y55" s="43"/>
    </row>
    <row r="56" ht="15.75" customHeight="1">
      <c r="A56" s="28"/>
      <c r="B56" s="51"/>
      <c r="C56" s="51"/>
      <c r="D56" s="46"/>
      <c r="E56" s="46"/>
      <c r="F56" s="47"/>
      <c r="G56" s="50"/>
      <c r="H56" s="49">
        <f t="shared" si="1"/>
        <v>0</v>
      </c>
      <c r="I56" s="50"/>
      <c r="J56" s="50"/>
      <c r="K56" s="49">
        <f t="shared" si="2"/>
        <v>0</v>
      </c>
      <c r="L56" s="42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43"/>
      <c r="Y56" s="43"/>
    </row>
    <row r="57" ht="15.75" customHeight="1">
      <c r="A57" s="28"/>
      <c r="B57" s="51"/>
      <c r="C57" s="51"/>
      <c r="D57" s="46"/>
      <c r="E57" s="46"/>
      <c r="F57" s="47"/>
      <c r="G57" s="50"/>
      <c r="H57" s="49">
        <f t="shared" si="1"/>
        <v>0</v>
      </c>
      <c r="I57" s="50"/>
      <c r="J57" s="50"/>
      <c r="K57" s="49">
        <f t="shared" si="2"/>
        <v>0</v>
      </c>
      <c r="L57" s="42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43"/>
      <c r="Y57" s="43"/>
    </row>
    <row r="58" ht="15.75" customHeight="1">
      <c r="A58" s="28"/>
      <c r="B58" s="51"/>
      <c r="C58" s="51"/>
      <c r="D58" s="46"/>
      <c r="E58" s="46"/>
      <c r="F58" s="47"/>
      <c r="G58" s="50"/>
      <c r="H58" s="49">
        <f t="shared" si="1"/>
        <v>0</v>
      </c>
      <c r="I58" s="50"/>
      <c r="J58" s="50"/>
      <c r="K58" s="49">
        <f t="shared" si="2"/>
        <v>0</v>
      </c>
      <c r="L58" s="42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43"/>
      <c r="Y58" s="43"/>
    </row>
    <row r="59" ht="15.75" customHeight="1">
      <c r="A59" s="28"/>
      <c r="B59" s="52"/>
      <c r="C59" s="52"/>
      <c r="D59" s="46"/>
      <c r="E59" s="46"/>
      <c r="F59" s="47"/>
      <c r="G59" s="50"/>
      <c r="H59" s="49">
        <f t="shared" si="1"/>
        <v>0</v>
      </c>
      <c r="I59" s="50"/>
      <c r="J59" s="50"/>
      <c r="K59" s="49">
        <f t="shared" si="2"/>
        <v>0</v>
      </c>
      <c r="L59" s="42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43"/>
      <c r="Y59" s="43"/>
    </row>
    <row r="60" ht="15.75" customHeight="1">
      <c r="A60" s="28"/>
      <c r="B60" s="44">
        <v>10.0</v>
      </c>
      <c r="C60" s="54" t="s">
        <v>22</v>
      </c>
      <c r="D60" s="46"/>
      <c r="E60" s="46"/>
      <c r="F60" s="47"/>
      <c r="G60" s="50"/>
      <c r="H60" s="49">
        <f t="shared" si="1"/>
        <v>0</v>
      </c>
      <c r="I60" s="50"/>
      <c r="J60" s="50"/>
      <c r="K60" s="49">
        <f t="shared" si="2"/>
        <v>0</v>
      </c>
      <c r="L60" s="42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43"/>
      <c r="Y60" s="43"/>
    </row>
    <row r="61" ht="15.75" customHeight="1">
      <c r="A61" s="28"/>
      <c r="B61" s="51"/>
      <c r="C61" s="51"/>
      <c r="D61" s="46"/>
      <c r="E61" s="46"/>
      <c r="F61" s="47"/>
      <c r="G61" s="50"/>
      <c r="H61" s="49">
        <f t="shared" si="1"/>
        <v>0</v>
      </c>
      <c r="I61" s="50"/>
      <c r="J61" s="50"/>
      <c r="K61" s="49">
        <f t="shared" si="2"/>
        <v>0</v>
      </c>
      <c r="L61" s="42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43"/>
      <c r="Y61" s="43"/>
    </row>
    <row r="62" ht="15.75" customHeight="1">
      <c r="A62" s="28"/>
      <c r="B62" s="51"/>
      <c r="C62" s="51"/>
      <c r="D62" s="46"/>
      <c r="E62" s="46"/>
      <c r="F62" s="47"/>
      <c r="G62" s="50"/>
      <c r="H62" s="49">
        <f t="shared" si="1"/>
        <v>0</v>
      </c>
      <c r="I62" s="50"/>
      <c r="J62" s="50"/>
      <c r="K62" s="49">
        <f t="shared" si="2"/>
        <v>0</v>
      </c>
      <c r="L62" s="42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43"/>
      <c r="Y62" s="43"/>
    </row>
    <row r="63" ht="15.75" customHeight="1">
      <c r="A63" s="28"/>
      <c r="B63" s="51"/>
      <c r="C63" s="51"/>
      <c r="D63" s="46"/>
      <c r="E63" s="46"/>
      <c r="F63" s="47"/>
      <c r="G63" s="50"/>
      <c r="H63" s="49">
        <f t="shared" si="1"/>
        <v>0</v>
      </c>
      <c r="I63" s="50"/>
      <c r="J63" s="50"/>
      <c r="K63" s="49">
        <f t="shared" si="2"/>
        <v>0</v>
      </c>
      <c r="L63" s="42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43"/>
      <c r="Y63" s="43"/>
    </row>
    <row r="64" ht="15.75" customHeight="1">
      <c r="A64" s="28"/>
      <c r="B64" s="51"/>
      <c r="C64" s="51"/>
      <c r="D64" s="46"/>
      <c r="E64" s="46"/>
      <c r="F64" s="47"/>
      <c r="G64" s="50"/>
      <c r="H64" s="49">
        <f t="shared" si="1"/>
        <v>0</v>
      </c>
      <c r="I64" s="50"/>
      <c r="J64" s="50"/>
      <c r="K64" s="49">
        <f t="shared" si="2"/>
        <v>0</v>
      </c>
      <c r="L64" s="42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43"/>
      <c r="Y64" s="43"/>
    </row>
    <row r="65" ht="15.75" customHeight="1">
      <c r="A65" s="28"/>
      <c r="B65" s="52"/>
      <c r="C65" s="52"/>
      <c r="D65" s="46"/>
      <c r="E65" s="46"/>
      <c r="F65" s="47"/>
      <c r="G65" s="50"/>
      <c r="H65" s="49">
        <f t="shared" si="1"/>
        <v>0</v>
      </c>
      <c r="I65" s="50"/>
      <c r="J65" s="50"/>
      <c r="K65" s="49">
        <f t="shared" si="2"/>
        <v>0</v>
      </c>
      <c r="L65" s="42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43"/>
      <c r="Y65" s="43"/>
    </row>
    <row r="66" ht="43.5" customHeight="1">
      <c r="A66" s="11"/>
      <c r="B66" s="55"/>
      <c r="C66" s="55"/>
      <c r="D66" s="55"/>
      <c r="E66" s="55"/>
      <c r="F66" s="56"/>
      <c r="G66" s="57" t="s">
        <v>23</v>
      </c>
      <c r="H66" s="58">
        <f>SUM(H6:H65)</f>
        <v>1870000</v>
      </c>
      <c r="I66" s="59"/>
      <c r="J66" s="60" t="s">
        <v>24</v>
      </c>
      <c r="K66" s="58">
        <f>SUM(K6:K65)</f>
        <v>2070000</v>
      </c>
      <c r="L66" s="42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42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11"/>
      <c r="B68" s="65" t="s">
        <v>25</v>
      </c>
      <c r="C68" s="66"/>
      <c r="D68" s="66"/>
      <c r="E68" s="66"/>
      <c r="F68" s="67"/>
      <c r="G68" s="68">
        <f>H66</f>
        <v>1870000</v>
      </c>
      <c r="H68" s="69">
        <f>H66/G70</f>
        <v>0.9033816425</v>
      </c>
      <c r="I68" s="70" t="s">
        <v>26</v>
      </c>
      <c r="J68" s="13"/>
      <c r="K68" s="64"/>
      <c r="L68" s="42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11"/>
      <c r="B70" s="65" t="s">
        <v>27</v>
      </c>
      <c r="C70" s="66"/>
      <c r="D70" s="66"/>
      <c r="E70" s="66"/>
      <c r="F70" s="67"/>
      <c r="G70" s="71">
        <f>K66</f>
        <v>2070000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78" t="s">
        <v>28</v>
      </c>
    </row>
    <row r="2" ht="15.75" customHeight="1">
      <c r="A2" s="79" t="s">
        <v>29</v>
      </c>
    </row>
    <row r="3" ht="15.75" customHeight="1">
      <c r="A3" s="79" t="s">
        <v>30</v>
      </c>
    </row>
    <row r="4" ht="15.75" customHeight="1">
      <c r="A4" s="79" t="s">
        <v>16</v>
      </c>
    </row>
    <row r="5" ht="15.75" customHeight="1">
      <c r="A5" s="79" t="s">
        <v>20</v>
      </c>
    </row>
    <row r="6" ht="15.75" customHeight="1">
      <c r="A6" s="79" t="s">
        <v>18</v>
      </c>
    </row>
    <row r="7" ht="15.75" customHeight="1">
      <c r="A7" s="79" t="s">
        <v>31</v>
      </c>
    </row>
    <row r="8" ht="15.75" customHeight="1">
      <c r="A8" s="79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